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andrewsutherland/Documents/Claude/Trigger-Vale/"/>
    </mc:Choice>
  </mc:AlternateContent>
  <xr:revisionPtr revIDLastSave="0" documentId="13_ncr:1_{19FAACBA-DA69-2B48-BCC6-AF08C1B59B0C}" xr6:coauthVersionLast="47" xr6:coauthVersionMax="47" xr10:uidLastSave="{00000000-0000-0000-0000-000000000000}"/>
  <bookViews>
    <workbookView activeTab="0" xWindow="24720" yWindow="600" windowWidth="30100" windowHeight="19180" tabRatio="500" xr2:uid="{00000000-000D-0000-FFFF-FFFF00000000}"/>
  </bookViews>
  <sheets>
    <sheet name="Auction Team" sheetId="1" r:id="rId1"/>
    <sheet name="Trait Guide &amp; Averages" sheetId="2" r:id="rId2"/>
    <sheet name="Percentile Bands" sheetId="3" r:id="rId3"/>
  </sheets>
  <definedNames>
    <definedName name="_xlnm._FilterDatabase" localSheetId="0" hidden="1">'Auction Team'!$A$6:$Y$246</definedName>
    <definedName name="BandView">'Auction Team'!$P$2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G22" i="2" s="1"/>
  <c r="E22" i="2"/>
  <c r="F21" i="2"/>
  <c r="G21" i="2" s="1"/>
  <c r="E21" i="2"/>
  <c r="F20" i="2"/>
  <c r="G20" i="2" s="1"/>
  <c r="E20" i="2"/>
  <c r="F19" i="2"/>
  <c r="G19" i="2" s="1"/>
  <c r="E19" i="2"/>
  <c r="F18" i="2"/>
  <c r="G18" i="2" s="1"/>
  <c r="E18" i="2"/>
  <c r="F17" i="2"/>
  <c r="G17" i="2" s="1"/>
  <c r="E17" i="2"/>
  <c r="F16" i="2"/>
  <c r="G16" i="2" s="1"/>
  <c r="E16" i="2"/>
  <c r="F15" i="2"/>
  <c r="G15" i="2" s="1"/>
  <c r="E15" i="2"/>
  <c r="F14" i="2"/>
  <c r="G14" i="2" s="1"/>
  <c r="E14" i="2"/>
  <c r="F13" i="2"/>
  <c r="G13" i="2" s="1"/>
  <c r="E13" i="2"/>
  <c r="F12" i="2"/>
  <c r="G12" i="2" s="1"/>
  <c r="E12" i="2"/>
  <c r="F11" i="2"/>
  <c r="G11" i="2" s="1"/>
  <c r="E11" i="2"/>
  <c r="F10" i="2"/>
  <c r="G10" i="2" s="1"/>
  <c r="E10" i="2"/>
  <c r="F9" i="2"/>
  <c r="G9" i="2" s="1"/>
  <c r="E9" i="2"/>
  <c r="F8" i="2"/>
  <c r="G8" i="2" s="1"/>
  <c r="E8" i="2"/>
  <c r="F7" i="2"/>
  <c r="G7" i="2" s="1"/>
  <c r="E7" i="2"/>
  <c r="F6" i="2"/>
  <c r="G6" i="2" s="1"/>
  <c r="E6" i="2"/>
  <c r="F5" i="2"/>
  <c r="G5" i="2" s="1"/>
  <c r="E5" i="2"/>
</calcChain>
</file>

<file path=xl/sharedStrings.xml><?xml version="1.0" encoding="utf-8"?>
<sst xmlns="http://schemas.openxmlformats.org/spreadsheetml/2006/main" count="683" uniqueCount="152">
  <si>
    <t>TRAIT GUIDE &amp; TEAM AVERAGES — how the 2026 auction team compares to the MERINOSELECT industry average</t>
  </si>
  <si>
    <t>ASBV</t>
  </si>
  <si>
    <t>Trait Name</t>
  </si>
  <si>
    <t>Measured at</t>
  </si>
  <si>
    <t>What it means</t>
  </si>
  <si>
    <t>Industry Av.
(50th band)</t>
  </si>
  <si>
    <t>Auction Team Av.</t>
  </si>
  <si>
    <t>Band</t>
  </si>
  <si>
    <t>Direction</t>
  </si>
  <si>
    <t>PWT</t>
  </si>
  <si>
    <t>Post-weaning Weight</t>
  </si>
  <si>
    <t>5–10 months (150–299 days)</t>
  </si>
  <si>
    <t>Liveweight at 5–10 months. Higher means faster growth and earlier turn-off.</t>
  </si>
  <si>
    <t>Higher is better</t>
  </si>
  <si>
    <t>YWT</t>
  </si>
  <si>
    <t>Yearling Weight</t>
  </si>
  <si>
    <t>10–15 months (300–449 days)</t>
  </si>
  <si>
    <t>Liveweight at yearling age. Higher means more weight at sale.</t>
  </si>
  <si>
    <t>YEMD</t>
  </si>
  <si>
    <t>Yearling Eye Muscle Depth</t>
  </si>
  <si>
    <t>Eye muscle depth at a set liveweight. Higher means more yield on the carcase.</t>
  </si>
  <si>
    <t>YFAT</t>
  </si>
  <si>
    <t>Yearling Fat Depth</t>
  </si>
  <si>
    <t>Fat depth at a set liveweight. Genetic fat is the reserve that holds condition.</t>
  </si>
  <si>
    <t>DRESS</t>
  </si>
  <si>
    <t>Dressing Percentage</t>
  </si>
  <si>
    <t>At slaughter</t>
  </si>
  <si>
    <t>Dressing percentage. Higher means more saleable carcase per kilo of liveweight.</t>
  </si>
  <si>
    <t>IMF</t>
  </si>
  <si>
    <t>Intramuscular Fat</t>
  </si>
  <si>
    <t>Intramuscular fat, or marbling. Higher means better flavour and juiciness.</t>
  </si>
  <si>
    <t>CS</t>
  </si>
  <si>
    <t>Condition Score</t>
  </si>
  <si>
    <t>Within 30 days before joining</t>
  </si>
  <si>
    <t>Ewe condition score at joining. Higher means daughters that carry their own condition.</t>
  </si>
  <si>
    <t>ERA</t>
  </si>
  <si>
    <t>Ewe Rearing Ability</t>
  </si>
  <si>
    <t>Lambing to weaning</t>
  </si>
  <si>
    <t>Ewe rearing ability. Higher means more of the litter reared to weaning.</t>
  </si>
  <si>
    <t>WR</t>
  </si>
  <si>
    <t>Weaning Rate</t>
  </si>
  <si>
    <t>Joining to weaning</t>
  </si>
  <si>
    <t>Lambs weaned per ewe joined. Combines conception, litter size and rearing ability.</t>
  </si>
  <si>
    <t>YCFW</t>
  </si>
  <si>
    <t>Yearling Clean Fleece Weight</t>
  </si>
  <si>
    <t>Clean fleece weight at yearling, as a percentage. Higher means more clean wool.</t>
  </si>
  <si>
    <t>YFD</t>
  </si>
  <si>
    <t>Yearling Fibre Diameter</t>
  </si>
  <si>
    <t>Fibre diameter at yearling. Lower means finer wool.</t>
  </si>
  <si>
    <t>Lower is better</t>
  </si>
  <si>
    <t>YSL</t>
  </si>
  <si>
    <t>Yearling Staple Length</t>
  </si>
  <si>
    <t>Staple length at yearling. Higher means longer staple.</t>
  </si>
  <si>
    <t>YSC</t>
  </si>
  <si>
    <t>Yearling Scrotal Circumference</t>
  </si>
  <si>
    <t>Scrotal circumference at yearling. Higher is linked to earlier, stronger fertility.</t>
  </si>
  <si>
    <t>EBWR</t>
  </si>
  <si>
    <t>Early Breech Wrinkle</t>
  </si>
  <si>
    <t>Birth to post-weaning</t>
  </si>
  <si>
    <t>Early breech wrinkle. Lower means a plainer breech and easier mules-free management.</t>
  </si>
  <si>
    <t>EBCOV</t>
  </si>
  <si>
    <t>Breech cover. Lower means less wool around the breech and less flystrike risk.</t>
  </si>
  <si>
    <t>YWEC</t>
  </si>
  <si>
    <t>Yearling Worm Egg Count</t>
  </si>
  <si>
    <t>Worm egg count at yearling. More negative means greater worm resistance.</t>
  </si>
  <si>
    <t>LDAG</t>
  </si>
  <si>
    <t>Late Dag</t>
  </si>
  <si>
    <t>Yearling to adult</t>
  </si>
  <si>
    <t>Dag score later in life. Lower means less dag, less crutching and less flystrike risk.</t>
  </si>
  <si>
    <t>ML</t>
  </si>
  <si>
    <t>Merino Lamb Index</t>
  </si>
  <si>
    <t>Not age-specific</t>
  </si>
  <si>
    <t>Merino Lamb index. Higher predicts more profit in meat-focused Merino systems.</t>
  </si>
  <si>
    <t>2026 Poll Merino Auction Team</t>
  </si>
  <si>
    <t>All bands</t>
  </si>
  <si>
    <t>Ram Sale Friday 4 September 2026 · Brookong NSW · Live on AuctionsPlus</t>
  </si>
  <si>
    <t>Lot</t>
  </si>
  <si>
    <t>ID</t>
  </si>
  <si>
    <t>SIRE</t>
  </si>
  <si>
    <t>Notes</t>
  </si>
  <si>
    <t>Micron</t>
  </si>
  <si>
    <t>Birth type</t>
  </si>
  <si>
    <t>GFW%</t>
  </si>
  <si>
    <t>TV 231802</t>
  </si>
  <si>
    <t>Twin</t>
  </si>
  <si>
    <t>TV 230832</t>
  </si>
  <si>
    <t>Single</t>
  </si>
  <si>
    <t>TV 231697</t>
  </si>
  <si>
    <t>TV 200081</t>
  </si>
  <si>
    <t>TV 230600</t>
  </si>
  <si>
    <t>TP 221276</t>
  </si>
  <si>
    <t>TV 231563</t>
  </si>
  <si>
    <t>TV 232406</t>
  </si>
  <si>
    <t>Triplet</t>
  </si>
  <si>
    <t>TV 230018</t>
  </si>
  <si>
    <t>TV 240948</t>
  </si>
  <si>
    <t>Out of Ewe Lamb</t>
  </si>
  <si>
    <t>TV 240679</t>
  </si>
  <si>
    <t>TV 240584</t>
  </si>
  <si>
    <t>TV 241460</t>
  </si>
  <si>
    <t>TV 240708</t>
  </si>
  <si>
    <t>TV 230578</t>
  </si>
  <si>
    <t>TV 230947</t>
  </si>
  <si>
    <t>TV 210463</t>
  </si>
  <si>
    <t>TV 230041</t>
  </si>
  <si>
    <t>TV 232307</t>
  </si>
  <si>
    <t>TV 220126</t>
  </si>
  <si>
    <t>B 230022</t>
  </si>
  <si>
    <t>TV 240668</t>
  </si>
  <si>
    <t>TV 240853</t>
  </si>
  <si>
    <t>TV 240667</t>
  </si>
  <si>
    <t>TV 240785</t>
  </si>
  <si>
    <t>TV 240049</t>
  </si>
  <si>
    <t>TV 240709</t>
  </si>
  <si>
    <t>TV 240832</t>
  </si>
  <si>
    <t>TV 240944</t>
  </si>
  <si>
    <t>TV 240716</t>
  </si>
  <si>
    <t>TV 240672</t>
  </si>
  <si>
    <t>NA</t>
  </si>
  <si>
    <t>TV 241066</t>
  </si>
  <si>
    <t>TV 230563</t>
  </si>
  <si>
    <t>TV 210269</t>
  </si>
  <si>
    <t>TV 210247</t>
  </si>
  <si>
    <t>TV 230405</t>
  </si>
  <si>
    <t>MWWT</t>
  </si>
  <si>
    <t>WWT</t>
  </si>
  <si>
    <t>AWT</t>
  </si>
  <si>
    <t>LMY</t>
  </si>
  <si>
    <t>ACFW</t>
  </si>
  <si>
    <t>YDCV</t>
  </si>
  <si>
    <t>CON</t>
  </si>
  <si>
    <t>LS</t>
  </si>
  <si>
    <t>SM</t>
  </si>
  <si>
    <t>WP</t>
  </si>
  <si>
    <t>FW</t>
  </si>
  <si>
    <t>Top 1%</t>
  </si>
  <si>
    <t>Top 5%</t>
  </si>
  <si>
    <t>Top 10%</t>
  </si>
  <si>
    <t>Top 20%</t>
  </si>
  <si>
    <t>Top 30%</t>
  </si>
  <si>
    <t>Top 40%</t>
  </si>
  <si>
    <t>Top 50%</t>
  </si>
  <si>
    <t>Top 60%</t>
  </si>
  <si>
    <t>Top 70%</t>
  </si>
  <si>
    <t>Top 80%</t>
  </si>
  <si>
    <t>Top 90%</t>
  </si>
  <si>
    <t>SHOW % BANDS</t>
  </si>
  <si>
    <t>Av Micron 17.6</t>
  </si>
  <si>
    <t>Av. GFW % 104%</t>
  </si>
  <si>
    <t>MERINOSELECT run 21 July 2026 · Born May–June 2025 · Mid-side test &amp; fleece weighed 27 April 2026</t>
  </si>
  <si>
    <t>MERINOSELECT · Analysis date 21 July 2026 · Band 1 = top 1% of the breed</t>
  </si>
  <si>
    <t>Video, Wool 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</si>
</sst>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1"/>
    </font>
    <font>
      <b/>
      <sz val="13"/>
      <color rgb="FFFFFFFF"/>
      <name val="Figtree"/>
      <charset val="1"/>
    </font>
    <font>
      <b/>
      <sz val="11"/>
      <color rgb="FF172331"/>
      <name val="Figtree"/>
      <charset val="1"/>
    </font>
    <font>
      <sz val="9"/>
      <color rgb="FFB9BEC4"/>
      <name val="Figtree"/>
      <charset val="1"/>
    </font>
    <font>
      <b/>
      <sz val="10"/>
      <color rgb="FFFFFFFF"/>
      <name val="Figtree"/>
      <charset val="1"/>
    </font>
    <font>
      <sz val="12"/>
      <color rgb="FF172331"/>
      <name val="Figtree"/>
      <charset val="1"/>
    </font>
    <font>
      <b/>
      <sz val="12"/>
      <color rgb="FF172331"/>
      <name val="Figtree"/>
      <charset val="1"/>
    </font>
    <font>
      <sz val="11"/>
      <color rgb="FF172331"/>
      <name val="Figtree"/>
      <charset val="1"/>
    </font>
    <font>
      <sz val="9.5"/>
      <color rgb="FF6B7480"/>
      <name val="Figtree"/>
      <charset val="1"/>
    </font>
    <font>
      <i/>
      <sz val="9.5"/>
      <color rgb="FF6B7480"/>
      <name val="Figtree"/>
      <charset val="1"/>
    </font>
    <font>
      <i/>
      <sz val="9"/>
      <color rgb="FF6B7480"/>
      <name val="Figtree"/>
      <charset val="1"/>
    </font>
    <font>
      <b/>
      <sz val="10"/>
      <color rgb="FF172331"/>
      <name val="Figtree"/>
    </font>
    <font>
      <b/>
      <sz val="9"/>
      <color theme="0"/>
      <name val="Figtree"/>
    </font>
    <font>
      <sz val="11"/>
      <color theme="0"/>
      <name val="Calibri"/>
      <family val="2"/>
      <charset val="1"/>
    </font>
    <font>
      <sz val="9"/>
      <color theme="1"/>
      <name val="Figtree"/>
    </font>
  </fonts>
  <fills count="15">
    <fill>
      <patternFill patternType="none"/>
    </fill>
    <fill>
      <patternFill patternType="gray125"/>
    </fill>
    <fill>
      <patternFill patternType="solid">
        <fgColor rgb="FF172331"/>
        <bgColor rgb="FF003300"/>
      </patternFill>
    </fill>
    <fill>
      <patternFill patternType="solid">
        <fgColor rgb="FFF2F3F4"/>
        <bgColor rgb="FFFFFFFF"/>
      </patternFill>
    </fill>
    <fill>
      <patternFill patternType="solid">
        <fgColor rgb="FFF3B9D2"/>
        <bgColor rgb="FFFF99CC"/>
      </patternFill>
    </fill>
    <fill>
      <patternFill patternType="solid">
        <fgColor rgb="FFA6C8ED"/>
        <bgColor rgb="FFB9BEC4"/>
      </patternFill>
    </fill>
    <fill>
      <patternFill patternType="solid">
        <fgColor rgb="FFAAD6AE"/>
        <bgColor rgb="FFB9BEC4"/>
      </patternFill>
    </fill>
    <fill>
      <patternFill patternType="solid">
        <fgColor rgb="FFFFC300"/>
      </patternFill>
    </fill>
    <fill>
      <patternFill patternType="solid">
        <fgColor rgb="FF172331"/>
        <bgColor indexed="64"/>
      </patternFill>
    </fill>
    <fill>
      <patternFill patternType="solid">
        <fgColor rgb="FFF3B9D2"/>
        <bgColor rgb="FF003300"/>
      </patternFill>
    </fill>
    <fill>
      <patternFill patternType="solid">
        <fgColor rgb="FFA6C8ED"/>
        <bgColor rgb="FF003300"/>
      </patternFill>
    </fill>
    <fill>
      <patternFill patternType="solid">
        <fgColor rgb="FFAAD6AE"/>
        <bgColor rgb="FF003300"/>
      </patternFill>
    </fill>
    <fill>
      <patternFill patternType="solid">
        <fgColor rgb="FFA6C8ED"/>
        <bgColor indexed="64"/>
      </patternFill>
    </fill>
    <fill>
      <patternFill patternType="solid">
        <fgColor rgb="FFAAD6AE"/>
        <bgColor indexed="64"/>
      </patternFill>
    </fill>
    <fill>
      <patternFill patternType="solid">
        <fgColor rgb="FFF3B9D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FFC300"/>
      </bottom>
      <diagonal/>
    </border>
    <border>
      <left/>
      <right/>
      <top/>
      <bottom style="thin">
        <color rgb="FFE1E3E5"/>
      </bottom>
      <diagonal/>
    </border>
    <border>
      <left style="thin">
        <color rgb="FFD8DADD"/>
      </left>
      <right style="thin">
        <color rgb="FFD8DADD"/>
      </right>
      <top style="thin">
        <color rgb="FFD8DADD"/>
      </top>
      <bottom style="thin">
        <color rgb="FFD8DADD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164" fontId="5" fillId="3" borderId="2" xfId="0" applyNumberFormat="1" applyFont="1" applyFill="1" applyBorder="1" applyAlignment="1">
      <alignment horizontal="center"/>
    </xf>
    <xf numFmtId="9" fontId="5" fillId="3" borderId="2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2" borderId="0" xfId="0" applyFont="1" applyFill="1"/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1" fontId="5" fillId="4" borderId="2" xfId="0" applyNumberFormat="1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" fontId="5" fillId="5" borderId="2" xfId="0" applyNumberFormat="1" applyFont="1" applyFill="1" applyBorder="1" applyAlignment="1">
      <alignment horizontal="center"/>
    </xf>
    <xf numFmtId="2" fontId="5" fillId="5" borderId="2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164" fontId="5" fillId="6" borderId="2" xfId="0" applyNumberFormat="1" applyFont="1" applyFill="1" applyBorder="1" applyAlignment="1">
      <alignment horizontal="center"/>
    </xf>
    <xf numFmtId="1" fontId="5" fillId="6" borderId="2" xfId="0" applyNumberFormat="1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0" xfId="0" applyFont="1"/>
    <xf numFmtId="0" fontId="0" fillId="2" borderId="0" xfId="0" applyFill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14" fillId="9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1" borderId="0" xfId="0" applyFont="1" applyFill="1" applyAlignment="1">
      <alignment horizontal="center" vertical="center"/>
    </xf>
    <xf numFmtId="0" fontId="12" fillId="8" borderId="7" xfId="0" applyFont="1" applyFill="1" applyBorder="1" applyAlignment="1">
      <alignment horizontal="left" vertical="center"/>
    </xf>
    <xf numFmtId="0" fontId="13" fillId="8" borderId="8" xfId="0" applyFont="1" applyFill="1" applyBorder="1"/>
    <xf numFmtId="0" fontId="11" fillId="7" borderId="6" xfId="0" applyFont="1" applyFill="1" applyBorder="1" applyAlignment="1">
      <alignment horizontal="left" vertical="center"/>
    </xf>
    <xf numFmtId="0" fontId="11" fillId="7" borderId="9" xfId="0" applyFont="1" applyFill="1" applyBorder="1" applyAlignment="1">
      <alignment horizontal="left" vertical="center"/>
    </xf>
    <xf fillId="13" applyFill="1" numFmtId="1" fontId="5" borderId="2" xfId="0" applyNumberFormat="1" applyFont="1" applyBorder="1" applyAlignment="1">
      <alignment horizontal="center"/>
    </xf>
    <xf fillId="12" applyFill="1" numFmtId="164" fontId="5" borderId="2" xfId="0" applyNumberFormat="1" applyFont="1" applyBorder="1" applyAlignment="1">
      <alignment horizontal="center"/>
    </xf>
    <xf fillId="13" applyFill="1" numFmtId="164" fontId="5" borderId="2" xfId="0" applyNumberFormat="1" applyFont="1" applyBorder="1" applyAlignment="1">
      <alignment horizontal="center"/>
    </xf>
    <xf fillId="14" applyFill="1" numFmtId="164" fontId="5" borderId="2" xfId="0" applyNumberFormat="1" applyFont="1" applyBorder="1" applyAlignment="1">
      <alignment horizontal="center"/>
    </xf>
    <xf fillId="12" applyFill="1" numFmtId="2" fontId="5" borderId="2" xfId="0" applyNumberFormat="1" applyFont="1" applyBorder="1" applyAlignment="1">
      <alignment horizontal="center"/>
    </xf>
    <xf fillId="13" applyFill="1" numFmtId="2" fontId="5" borderId="2" xfId="0" applyNumberFormat="1" applyFont="1" applyBorder="1" applyAlignment="1">
      <alignment horizontal="center"/>
    </xf>
    <xf fillId="13" applyFill="1" numFmtId="1" fontId="5" borderId="2" xfId="0" applyNumberFormat="1" applyFont="1" applyBorder="1" applyAlignment="1">
      <alignment horizontal="center"/>
    </xf>
    <xf fillId="14" applyFill="1" numFmtId="164" fontId="5" borderId="2" xfId="0" applyNumberFormat="1" applyFont="1" applyBorder="1" applyAlignment="1">
      <alignment horizontal="center"/>
    </xf>
    <xf fillId="13" applyFill="1" numFmtId="164" fontId="5" borderId="2" xfId="0" applyNumberFormat="1" applyFont="1" applyBorder="1" applyAlignment="1">
      <alignment horizontal="center"/>
    </xf>
    <xf fillId="12" applyFill="1" numFmtId="2" fontId="5" borderId="2" xfId="0" applyNumberFormat="1" applyFont="1" applyBorder="1" applyAlignment="1">
      <alignment horizontal="center"/>
    </xf>
    <xf fillId="14" applyFill="1" numFmtId="2" fontId="5" borderId="2" xfId="0" applyNumberFormat="1" applyFont="1" applyBorder="1" applyAlignment="1">
      <alignment horizontal="center"/>
    </xf>
    <xf fillId="12" applyFill="1" numFmtId="164" fontId="5" borderId="2" xfId="0" applyNumberFormat="1" applyFont="1" applyBorder="1" applyAlignment="1">
      <alignment horizontal="center"/>
    </xf>
    <xf fillId="12" applyFill="1" numFmtId="1" fontId="5" borderId="2" xfId="0" applyNumberFormat="1" applyFont="1" applyBorder="1" applyAlignment="1">
      <alignment horizontal="center"/>
    </xf>
    <xf fillId="14" applyFill="1" numFmtId="1" fontId="5" borderId="2" xfId="0" applyNumberFormat="1" applyFont="1" applyBorder="1" applyAlignment="1">
      <alignment horizontal="center"/>
    </xf>
    <xf fillId="13" applyFill="1" numFmtId="2" fontId="5" borderId="2" xfId="0" applyNumberFormat="1" applyFont="1" applyBorder="1" applyAlignment="1">
      <alignment horizontal="center"/>
    </xf>
    <xf fillId="14" applyFill="1" numFmtId="1" fontId="5" borderId="2" xfId="0" applyNumberFormat="1" applyFont="1" applyBorder="1" applyAlignment="1">
      <alignment horizontal="center"/>
    </xf>
    <xf fillId="14" applyFill="1" numFmtId="2" fontId="5" borderId="2" xfId="0" applyNumberFormat="1" applyFont="1" applyBorder="1" applyAlignment="1">
      <alignment horizontal="center"/>
    </xf>
    <xf fillId="12" applyFill="1" numFmtId="1" fontId="5" borderId="2" xfId="0" applyNumberFormat="1" applyFont="1" applyBorder="1" applyAlignment="1">
      <alignment horizontal="center"/>
    </xf>
  </cellXfs>
  <cellStyles count="1">
    <cellStyle name="Normal" xfId="0" builtinId="0"/>
  </cellStyles>
  <dxfs count="57"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BEC4"/>
      <rgbColor rgb="FF808080"/>
      <rgbColor rgb="FF9999FF"/>
      <rgbColor rgb="FF993366"/>
      <rgbColor rgb="FFF2F3F4"/>
      <rgbColor rgb="FFAAD6AE"/>
      <rgbColor rgb="FF660066"/>
      <rgbColor rgb="FFFF8080"/>
      <rgbColor rgb="FF0066CC"/>
      <rgbColor rgb="FFD8DA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1E3E5"/>
      <rgbColor rgb="FFFFFF99"/>
      <rgbColor rgb="FFA6C8ED"/>
      <rgbColor rgb="FFFF99CC"/>
      <rgbColor rgb="FFCC99FF"/>
      <rgbColor rgb="FFF3B9D2"/>
      <rgbColor rgb="FF3366FF"/>
      <rgbColor rgb="FF33CCCC"/>
      <rgbColor rgb="FF99CC00"/>
      <rgbColor rgb="FFFFC300"/>
      <rgbColor rgb="FFFF9900"/>
      <rgbColor rgb="FFFF6600"/>
      <rgbColor rgb="FF6B7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233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AD6AE"/>
      <color rgb="FFA6C8ED"/>
      <color rgb="FFF3B9D2"/>
      <color rgb="FF1723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127080</xdr:colOff>
      <xdr:row>1</xdr:row>
      <xdr:rowOff>63360</xdr:rowOff>
    </xdr:from>
    <xdr:to>
      <xdr:col>3</xdr:col>
      <xdr:colOff>748800</xdr:colOff>
      <xdr:row>3</xdr:row>
      <xdr:rowOff>37080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80" y="139680"/>
          <a:ext cx="2595240" cy="38304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101520</xdr:colOff>
      <xdr:row>1</xdr:row>
      <xdr:rowOff>0</xdr:rowOff>
    </xdr:from>
    <xdr:to>
      <xdr:col>2</xdr:col>
      <xdr:colOff>121320</xdr:colOff>
      <xdr:row>1</xdr:row>
      <xdr:rowOff>393120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20" y="123840"/>
          <a:ext cx="2627640" cy="39312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6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baseColWidth="10" defaultColWidth="8.6640625" defaultRowHeight="15"/>
  <cols>
    <col min="1" max="1" width="6" customWidth="1"/>
    <col min="2" max="2" width="10" customWidth="1"/>
    <col min="3" max="3" width="12" customWidth="1"/>
    <col min="4" max="4" width="16" customWidth="1"/>
    <col min="5" max="5" width="8" customWidth="1"/>
    <col min="6" max="6" width="10" customWidth="1"/>
    <col min="7" max="25" width="8.5" customWidth="1"/>
    <col min="26" max="26" width="89.6640625" customWidth="1"/>
  </cols>
  <sheetData>
    <row r="1" spans="1:26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6"/>
      <c r="O1" s="46"/>
      <c r="P1" s="46"/>
      <c r="Q1" s="46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1"/>
      <c r="B2" s="1"/>
      <c r="C2" s="1"/>
      <c r="D2" s="1"/>
      <c r="E2" s="2" t="s">
        <v>73</v>
      </c>
      <c r="F2" s="1"/>
      <c r="G2" s="1"/>
      <c r="H2" s="1"/>
      <c r="I2" s="1"/>
      <c r="J2" s="1"/>
      <c r="K2" s="1"/>
      <c r="L2" s="1"/>
      <c r="M2" s="47"/>
      <c r="N2" s="51" t="s">
        <v>146</v>
      </c>
      <c r="O2" s="52"/>
      <c r="P2" s="53" t="s">
        <v>74</v>
      </c>
      <c r="Q2" s="54"/>
      <c r="R2" s="1"/>
      <c r="S2" s="48" t="s">
        <v>136</v>
      </c>
      <c r="T2" s="49" t="s">
        <v>137</v>
      </c>
      <c r="U2" s="50" t="s">
        <v>139</v>
      </c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1"/>
      <c r="E3" s="3" t="s">
        <v>75</v>
      </c>
      <c r="F3" s="1"/>
      <c r="G3" s="1"/>
      <c r="H3" s="1"/>
      <c r="I3" s="1"/>
      <c r="J3" s="1"/>
      <c r="K3" s="1"/>
      <c r="L3" s="1"/>
      <c r="M3" s="1"/>
      <c r="N3" s="3" t="s">
        <v>148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1"/>
      <c r="E4" s="3" t="s">
        <v>149</v>
      </c>
      <c r="F4" s="1"/>
      <c r="G4" s="1"/>
      <c r="H4" s="1"/>
      <c r="I4" s="1"/>
      <c r="J4" s="1"/>
      <c r="K4" s="1"/>
      <c r="L4" s="1"/>
      <c r="M4" s="1"/>
      <c r="N4" s="3" t="s">
        <v>147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thickBot="1">
      <c r="A6" s="4" t="s">
        <v>76</v>
      </c>
      <c r="B6" s="4" t="s">
        <v>77</v>
      </c>
      <c r="C6" s="4" t="s">
        <v>78</v>
      </c>
      <c r="D6" s="4" t="s">
        <v>79</v>
      </c>
      <c r="E6" s="4" t="s">
        <v>80</v>
      </c>
      <c r="F6" s="4" t="s">
        <v>81</v>
      </c>
      <c r="G6" s="4" t="s">
        <v>82</v>
      </c>
      <c r="H6" s="4" t="s">
        <v>9</v>
      </c>
      <c r="I6" s="4" t="s">
        <v>14</v>
      </c>
      <c r="J6" s="4" t="s">
        <v>18</v>
      </c>
      <c r="K6" s="4" t="s">
        <v>21</v>
      </c>
      <c r="L6" s="4" t="s">
        <v>24</v>
      </c>
      <c r="M6" s="4" t="s">
        <v>28</v>
      </c>
      <c r="N6" s="4" t="s">
        <v>31</v>
      </c>
      <c r="O6" s="4" t="s">
        <v>35</v>
      </c>
      <c r="P6" s="4" t="s">
        <v>39</v>
      </c>
      <c r="Q6" s="4" t="s">
        <v>43</v>
      </c>
      <c r="R6" s="4" t="s">
        <v>46</v>
      </c>
      <c r="S6" s="4" t="s">
        <v>50</v>
      </c>
      <c r="T6" s="4" t="s">
        <v>53</v>
      </c>
      <c r="U6" s="4" t="s">
        <v>56</v>
      </c>
      <c r="V6" s="4" t="s">
        <v>60</v>
      </c>
      <c r="W6" s="4" t="s">
        <v>62</v>
      </c>
      <c r="X6" s="4" t="s">
        <v>65</v>
      </c>
      <c r="Y6" s="4" t="s">
        <v>69</v>
      </c>
      <c r="Z6" s="44" t="s">
        <v>151</v>
      </c>
    </row>
    <row r="7" spans="1:26" ht="16.5" customHeight="1">
      <c r="A7" s="5">
        <v>1</v>
      </c>
      <c r="B7" s="5">
        <v>250728</v>
      </c>
      <c r="C7" s="5" t="s">
        <v>83</v>
      </c>
      <c r="D7" s="5"/>
      <c r="E7" s="6">
        <v>19.600000000000001</v>
      </c>
      <c r="F7" s="5" t="s">
        <v>84</v>
      </c>
      <c r="G7" s="7">
        <v>0.98</v>
      </c>
      <c r="H7" s="63">
        <v>9.52</v>
      </c>
      <c r="I7" s="63">
        <v>10.48</v>
      </c>
      <c r="J7" s="62">
        <v>3.7</v>
      </c>
      <c r="K7" s="62">
        <v>2.3199999999999998</v>
      </c>
      <c r="L7" s="62">
        <v>2.02</v>
      </c>
      <c r="M7" s="8">
        <v>-0.14000000000000001</v>
      </c>
      <c r="N7" s="62">
        <v>0.56999999999999995</v>
      </c>
      <c r="O7" s="69">
        <v>0.06</v>
      </c>
      <c r="P7" s="69">
        <v>0.27</v>
      </c>
      <c r="Q7" s="6">
        <v>19.36</v>
      </c>
      <c r="R7" s="6">
        <v>0.43</v>
      </c>
      <c r="S7" s="63">
        <v>18.02</v>
      </c>
      <c r="T7" s="63">
        <v>2.95</v>
      </c>
      <c r="U7" s="63">
        <v>-1.01</v>
      </c>
      <c r="V7" s="6">
        <v>-0.28999999999999998</v>
      </c>
      <c r="W7" s="9">
        <v>-36.340000000000003</v>
      </c>
      <c r="X7" s="63">
        <v>-0.55000000000000004</v>
      </c>
      <c r="Y7" s="61">
        <v>140.27000000000001</v>
      </c>
    </row>
    <row r="8" spans="1:26" ht="16.5" customHeight="1">
      <c r="A8" s="10">
        <v>2</v>
      </c>
      <c r="B8" s="10">
        <v>250141</v>
      </c>
      <c r="C8" s="10" t="s">
        <v>85</v>
      </c>
      <c r="D8" s="10"/>
      <c r="E8" s="11">
        <v>19</v>
      </c>
      <c r="F8" s="10" t="s">
        <v>86</v>
      </c>
      <c r="G8" s="12">
        <v>1.27</v>
      </c>
      <c r="H8" s="57">
        <v>9.67</v>
      </c>
      <c r="I8" s="57">
        <v>11.23</v>
      </c>
      <c r="J8" s="56">
        <v>2.74</v>
      </c>
      <c r="K8" s="57">
        <v>1.68</v>
      </c>
      <c r="L8" s="56">
        <v>1.79</v>
      </c>
      <c r="M8" s="60">
        <v>0.03</v>
      </c>
      <c r="N8" s="57">
        <v>0.41</v>
      </c>
      <c r="O8" s="13">
        <v>0.02</v>
      </c>
      <c r="P8" s="13">
        <v>0.2</v>
      </c>
      <c r="Q8" s="11">
        <v>19.329999999999998</v>
      </c>
      <c r="R8" s="11">
        <v>0.44</v>
      </c>
      <c r="S8" s="57">
        <v>16.809999999999999</v>
      </c>
      <c r="T8" s="58">
        <v>3.82</v>
      </c>
      <c r="U8" s="56">
        <v>-1.06</v>
      </c>
      <c r="V8" s="57">
        <v>-0.51</v>
      </c>
      <c r="W8" s="14">
        <v>-32.67</v>
      </c>
      <c r="X8" s="57">
        <v>-0.52</v>
      </c>
      <c r="Y8" s="55">
        <v>138.43</v>
      </c>
    </row>
    <row r="9" spans="1:26" ht="16.5" customHeight="1">
      <c r="A9" s="5">
        <v>3</v>
      </c>
      <c r="B9" s="5">
        <v>250794</v>
      </c>
      <c r="C9" s="5" t="s">
        <v>85</v>
      </c>
      <c r="D9" s="5"/>
      <c r="E9" s="6">
        <v>18.899999999999999</v>
      </c>
      <c r="F9" s="5" t="s">
        <v>84</v>
      </c>
      <c r="G9" s="7">
        <v>1.08</v>
      </c>
      <c r="H9" s="62">
        <v>13.99</v>
      </c>
      <c r="I9" s="62">
        <v>16.11</v>
      </c>
      <c r="J9" s="62">
        <v>3.46</v>
      </c>
      <c r="K9" s="66">
        <v>1.97</v>
      </c>
      <c r="L9" s="66">
        <v>1.86</v>
      </c>
      <c r="M9" s="8">
        <v>-0.03</v>
      </c>
      <c r="N9" s="66">
        <v>0.43</v>
      </c>
      <c r="O9" s="69">
        <v>0.06</v>
      </c>
      <c r="P9" s="69">
        <v>0.27</v>
      </c>
      <c r="Q9" s="6">
        <v>17.079999999999998</v>
      </c>
      <c r="R9" s="6">
        <v>0.56999999999999995</v>
      </c>
      <c r="S9" s="6">
        <v>13.93</v>
      </c>
      <c r="T9" s="62">
        <v>3.92</v>
      </c>
      <c r="U9" s="62">
        <v>-1.37</v>
      </c>
      <c r="V9" s="66">
        <v>-0.74</v>
      </c>
      <c r="W9" s="61">
        <v>-41.18</v>
      </c>
      <c r="X9" s="62">
        <v>-0.91</v>
      </c>
      <c r="Y9" s="68">
        <v>154.19</v>
      </c>
    </row>
    <row r="10" spans="1:26" ht="16.5" customHeight="1">
      <c r="A10" s="10">
        <v>4</v>
      </c>
      <c r="B10" s="10">
        <v>250768</v>
      </c>
      <c r="C10" s="10" t="s">
        <v>85</v>
      </c>
      <c r="D10" s="10"/>
      <c r="E10" s="11">
        <v>16.8</v>
      </c>
      <c r="F10" s="10" t="s">
        <v>84</v>
      </c>
      <c r="G10" s="12">
        <v>0.95</v>
      </c>
      <c r="H10" s="56">
        <v>10.89</v>
      </c>
      <c r="I10" s="56">
        <v>13.05</v>
      </c>
      <c r="J10" s="56">
        <v>2.86</v>
      </c>
      <c r="K10" s="57">
        <v>1.03</v>
      </c>
      <c r="L10" s="57">
        <v>1.45</v>
      </c>
      <c r="M10" s="13">
        <v>-0.32</v>
      </c>
      <c r="N10" s="57">
        <v>0.4</v>
      </c>
      <c r="O10" s="60">
        <v>7.0000000000000007E-2</v>
      </c>
      <c r="P10" s="59">
        <v>0.31</v>
      </c>
      <c r="Q10" s="11">
        <v>21.5</v>
      </c>
      <c r="R10" s="11">
        <v>-0.43</v>
      </c>
      <c r="S10" s="57">
        <v>19.309999999999999</v>
      </c>
      <c r="T10" s="58">
        <v>4.71</v>
      </c>
      <c r="U10" s="57">
        <v>-0.86</v>
      </c>
      <c r="V10" s="57">
        <v>-0.45</v>
      </c>
      <c r="W10" s="14">
        <v>-7.67</v>
      </c>
      <c r="X10" s="57">
        <v>-0.36</v>
      </c>
      <c r="Y10" s="70">
        <v>149.97999999999999</v>
      </c>
    </row>
    <row r="11" spans="1:26" ht="16.5" customHeight="1">
      <c r="A11" s="5">
        <v>5</v>
      </c>
      <c r="B11" s="5">
        <v>250155</v>
      </c>
      <c r="C11" s="5" t="s">
        <v>88</v>
      </c>
      <c r="D11" s="5"/>
      <c r="E11" s="6">
        <v>19.100000000000001</v>
      </c>
      <c r="F11" s="5" t="s">
        <v>86</v>
      </c>
      <c r="G11" s="7">
        <v>1.29</v>
      </c>
      <c r="H11" s="62">
        <v>11.23</v>
      </c>
      <c r="I11" s="66">
        <v>13.18</v>
      </c>
      <c r="J11" s="63">
        <v>2.4500000000000002</v>
      </c>
      <c r="K11" s="6">
        <v>0.82</v>
      </c>
      <c r="L11" s="63">
        <v>1.44</v>
      </c>
      <c r="M11" s="69">
        <v>0.06</v>
      </c>
      <c r="N11" s="62">
        <v>0.5</v>
      </c>
      <c r="O11" s="69">
        <v>0.06</v>
      </c>
      <c r="P11" s="64">
        <v>0.31</v>
      </c>
      <c r="Q11" s="66">
        <v>35.82</v>
      </c>
      <c r="R11" s="6">
        <v>0.8</v>
      </c>
      <c r="S11" s="63">
        <v>18.399999999999999</v>
      </c>
      <c r="T11" s="62">
        <v>3.96</v>
      </c>
      <c r="U11" s="63">
        <v>-0.77</v>
      </c>
      <c r="V11" s="6">
        <v>-0.12</v>
      </c>
      <c r="W11" s="9">
        <v>-15.38</v>
      </c>
      <c r="X11" s="62">
        <v>-0.69</v>
      </c>
      <c r="Y11" s="68">
        <v>153.36000000000001</v>
      </c>
    </row>
    <row r="12" spans="1:26" ht="16.5" customHeight="1">
      <c r="A12" s="10">
        <v>6</v>
      </c>
      <c r="B12" s="10">
        <v>250506</v>
      </c>
      <c r="C12" s="10" t="s">
        <v>88</v>
      </c>
      <c r="D12" s="10"/>
      <c r="E12" s="11">
        <v>17.8</v>
      </c>
      <c r="F12" s="10" t="s">
        <v>84</v>
      </c>
      <c r="G12" s="12">
        <v>0.95</v>
      </c>
      <c r="H12" s="58">
        <v>13.09</v>
      </c>
      <c r="I12" s="58">
        <v>15.98</v>
      </c>
      <c r="J12" s="58">
        <v>3.58</v>
      </c>
      <c r="K12" s="57">
        <v>1.61</v>
      </c>
      <c r="L12" s="56">
        <v>1.78</v>
      </c>
      <c r="M12" s="13">
        <v>-0.09</v>
      </c>
      <c r="N12" s="58">
        <v>0.62</v>
      </c>
      <c r="O12" s="13">
        <v>0.02</v>
      </c>
      <c r="P12" s="59">
        <v>0.34</v>
      </c>
      <c r="Q12" s="57">
        <v>25.47</v>
      </c>
      <c r="R12" s="11">
        <v>0.13</v>
      </c>
      <c r="S12" s="57">
        <v>17.05</v>
      </c>
      <c r="T12" s="56">
        <v>3.68</v>
      </c>
      <c r="U12" s="58">
        <v>-1.38</v>
      </c>
      <c r="V12" s="58">
        <v>-0.94</v>
      </c>
      <c r="W12" s="55">
        <v>-51.92</v>
      </c>
      <c r="X12" s="58">
        <v>-0.89</v>
      </c>
      <c r="Y12" s="70">
        <v>155.88</v>
      </c>
    </row>
    <row r="13" spans="1:26" ht="16.5" customHeight="1">
      <c r="A13" s="5">
        <v>7</v>
      </c>
      <c r="B13" s="5">
        <v>250050</v>
      </c>
      <c r="C13" s="5" t="s">
        <v>87</v>
      </c>
      <c r="D13" s="5"/>
      <c r="E13" s="6">
        <v>17.5</v>
      </c>
      <c r="F13" s="5" t="s">
        <v>84</v>
      </c>
      <c r="G13" s="7">
        <v>0.94</v>
      </c>
      <c r="H13" s="66">
        <v>10.69</v>
      </c>
      <c r="I13" s="63">
        <v>11.84</v>
      </c>
      <c r="J13" s="66">
        <v>3.02</v>
      </c>
      <c r="K13" s="63">
        <v>1.53</v>
      </c>
      <c r="L13" s="6">
        <v>1.23</v>
      </c>
      <c r="M13" s="8">
        <v>-0.11</v>
      </c>
      <c r="N13" s="66">
        <v>0.44</v>
      </c>
      <c r="O13" s="69">
        <v>0.06</v>
      </c>
      <c r="P13" s="69">
        <v>0.28999999999999998</v>
      </c>
      <c r="Q13" s="6">
        <v>17.64</v>
      </c>
      <c r="R13" s="6">
        <v>0.3</v>
      </c>
      <c r="S13" s="63">
        <v>15.81</v>
      </c>
      <c r="T13" s="66">
        <v>3.62</v>
      </c>
      <c r="U13" s="62">
        <v>-1.2</v>
      </c>
      <c r="V13" s="63">
        <v>-0.39</v>
      </c>
      <c r="W13" s="68">
        <v>-63.57</v>
      </c>
      <c r="X13" s="66">
        <v>-0.63</v>
      </c>
      <c r="Y13" s="68">
        <v>147.86000000000001</v>
      </c>
    </row>
    <row r="14" spans="1:26" ht="16.5" customHeight="1">
      <c r="A14" s="10">
        <v>8</v>
      </c>
      <c r="B14" s="10">
        <v>250881</v>
      </c>
      <c r="C14" s="10" t="s">
        <v>89</v>
      </c>
      <c r="D14" s="10"/>
      <c r="E14" s="11">
        <v>19.399999999999999</v>
      </c>
      <c r="F14" s="10" t="s">
        <v>84</v>
      </c>
      <c r="G14" s="12">
        <v>1.05</v>
      </c>
      <c r="H14" s="58">
        <v>13.99</v>
      </c>
      <c r="I14" s="58">
        <v>16.239999999999998</v>
      </c>
      <c r="J14" s="57">
        <v>2.64</v>
      </c>
      <c r="K14" s="57">
        <v>1.1100000000000001</v>
      </c>
      <c r="L14" s="57">
        <v>1.71</v>
      </c>
      <c r="M14" s="13">
        <v>-0.86</v>
      </c>
      <c r="N14" s="58">
        <v>0.49</v>
      </c>
      <c r="O14" s="60">
        <v>0.05</v>
      </c>
      <c r="P14" s="71">
        <v>0.44</v>
      </c>
      <c r="Q14" s="11">
        <v>21.9</v>
      </c>
      <c r="R14" s="11">
        <v>1</v>
      </c>
      <c r="S14" s="58">
        <v>21.84</v>
      </c>
      <c r="T14" s="58">
        <v>5.57</v>
      </c>
      <c r="U14" s="58">
        <v>-1.34</v>
      </c>
      <c r="V14" s="56">
        <v>-0.74</v>
      </c>
      <c r="W14" s="14">
        <v>-15.87</v>
      </c>
      <c r="X14" s="57">
        <v>-0.35</v>
      </c>
      <c r="Y14" s="70">
        <v>151.69</v>
      </c>
    </row>
    <row r="15" spans="1:26" ht="16.5" customHeight="1">
      <c r="A15" s="5">
        <v>9</v>
      </c>
      <c r="B15" s="5">
        <v>250303</v>
      </c>
      <c r="C15" s="5" t="s">
        <v>85</v>
      </c>
      <c r="D15" s="5"/>
      <c r="E15" s="6">
        <v>17</v>
      </c>
      <c r="F15" s="5" t="s">
        <v>84</v>
      </c>
      <c r="G15" s="7">
        <v>1.1499999999999999</v>
      </c>
      <c r="H15" s="63">
        <v>8.67</v>
      </c>
      <c r="I15" s="63">
        <v>10.7</v>
      </c>
      <c r="J15" s="66">
        <v>2.75</v>
      </c>
      <c r="K15" s="63">
        <v>1.36</v>
      </c>
      <c r="L15" s="63">
        <v>1.67</v>
      </c>
      <c r="M15" s="69">
        <v>0.05</v>
      </c>
      <c r="N15" s="63">
        <v>0.4</v>
      </c>
      <c r="O15" s="8">
        <v>0.01</v>
      </c>
      <c r="P15" s="8">
        <v>0.21</v>
      </c>
      <c r="Q15" s="6">
        <v>25.07</v>
      </c>
      <c r="R15" s="6">
        <v>-0.45</v>
      </c>
      <c r="S15" s="63">
        <v>15.45</v>
      </c>
      <c r="T15" s="66">
        <v>3.43</v>
      </c>
      <c r="U15" s="66">
        <v>-1.1200000000000001</v>
      </c>
      <c r="V15" s="63">
        <v>-0.48</v>
      </c>
      <c r="W15" s="9">
        <v>-34.22</v>
      </c>
      <c r="X15" s="6">
        <v>-0.15</v>
      </c>
      <c r="Y15" s="61">
        <v>142.34</v>
      </c>
    </row>
    <row r="16" spans="1:26" ht="16.5" customHeight="1">
      <c r="A16" s="10">
        <v>10</v>
      </c>
      <c r="B16" s="10">
        <v>250906</v>
      </c>
      <c r="C16" s="10" t="s">
        <v>87</v>
      </c>
      <c r="D16" s="10"/>
      <c r="E16" s="11">
        <v>17.3</v>
      </c>
      <c r="F16" s="10" t="s">
        <v>84</v>
      </c>
      <c r="G16" s="12">
        <v>0.95</v>
      </c>
      <c r="H16" s="56">
        <v>10.59</v>
      </c>
      <c r="I16" s="56">
        <v>12.43</v>
      </c>
      <c r="J16" s="57">
        <v>2.29</v>
      </c>
      <c r="K16" s="57">
        <v>1.06</v>
      </c>
      <c r="L16" s="57">
        <v>1.33</v>
      </c>
      <c r="M16" s="13">
        <v>-0.34</v>
      </c>
      <c r="N16" s="56">
        <v>0.42</v>
      </c>
      <c r="O16" s="13">
        <v>0.04</v>
      </c>
      <c r="P16" s="60">
        <v>0.28999999999999998</v>
      </c>
      <c r="Q16" s="11">
        <v>23.28</v>
      </c>
      <c r="R16" s="11">
        <v>0.28999999999999998</v>
      </c>
      <c r="S16" s="57">
        <v>17.36</v>
      </c>
      <c r="T16" s="57">
        <v>3.3</v>
      </c>
      <c r="U16" s="57">
        <v>-0.98</v>
      </c>
      <c r="V16" s="57">
        <v>-0.51</v>
      </c>
      <c r="W16" s="70">
        <v>-65.63</v>
      </c>
      <c r="X16" s="57">
        <v>-0.52</v>
      </c>
      <c r="Y16" s="67">
        <v>147.06</v>
      </c>
    </row>
    <row r="17" spans="1:25" ht="16.5" customHeight="1">
      <c r="A17" s="5">
        <v>11</v>
      </c>
      <c r="B17" s="5">
        <v>250357</v>
      </c>
      <c r="C17" s="5" t="s">
        <v>89</v>
      </c>
      <c r="D17" s="5"/>
      <c r="E17" s="6">
        <v>17.100000000000001</v>
      </c>
      <c r="F17" s="5" t="s">
        <v>84</v>
      </c>
      <c r="G17" s="7">
        <v>1.05</v>
      </c>
      <c r="H17" s="66">
        <v>10.79</v>
      </c>
      <c r="I17" s="66">
        <v>12.86</v>
      </c>
      <c r="J17" s="62">
        <v>3.36</v>
      </c>
      <c r="K17" s="62">
        <v>2.21</v>
      </c>
      <c r="L17" s="66">
        <v>1.99</v>
      </c>
      <c r="M17" s="69">
        <v>0.04</v>
      </c>
      <c r="N17" s="62">
        <v>0.61</v>
      </c>
      <c r="O17" s="8">
        <v>0.04</v>
      </c>
      <c r="P17" s="65">
        <v>0.37</v>
      </c>
      <c r="Q17" s="6">
        <v>17.010000000000002</v>
      </c>
      <c r="R17" s="6">
        <v>0.05</v>
      </c>
      <c r="S17" s="63">
        <v>14.9</v>
      </c>
      <c r="T17" s="63">
        <v>2.69</v>
      </c>
      <c r="U17" s="62">
        <v>-1.19</v>
      </c>
      <c r="V17" s="63">
        <v>-0.39</v>
      </c>
      <c r="W17" s="9">
        <v>-20.66</v>
      </c>
      <c r="X17" s="63">
        <v>-0.44</v>
      </c>
      <c r="Y17" s="72">
        <v>147</v>
      </c>
    </row>
    <row r="18" spans="1:25" ht="16.5" customHeight="1">
      <c r="A18" s="10">
        <v>12</v>
      </c>
      <c r="B18" s="10">
        <v>250805</v>
      </c>
      <c r="C18" s="10" t="s">
        <v>85</v>
      </c>
      <c r="D18" s="10"/>
      <c r="E18" s="11">
        <v>18.3</v>
      </c>
      <c r="F18" s="10" t="s">
        <v>84</v>
      </c>
      <c r="G18" s="12">
        <v>1.03</v>
      </c>
      <c r="H18" s="57">
        <v>9.61</v>
      </c>
      <c r="I18" s="57">
        <v>11.26</v>
      </c>
      <c r="J18" s="11">
        <v>1.83</v>
      </c>
      <c r="K18" s="57">
        <v>1.1200000000000001</v>
      </c>
      <c r="L18" s="11">
        <v>1</v>
      </c>
      <c r="M18" s="13">
        <v>-0.12</v>
      </c>
      <c r="N18" s="57">
        <v>0.34</v>
      </c>
      <c r="O18" s="60">
        <v>0.05</v>
      </c>
      <c r="P18" s="60">
        <v>0.28999999999999998</v>
      </c>
      <c r="Q18" s="57">
        <v>26.02</v>
      </c>
      <c r="R18" s="11">
        <v>0.65</v>
      </c>
      <c r="S18" s="56">
        <v>20.13</v>
      </c>
      <c r="T18" s="58">
        <v>3.88</v>
      </c>
      <c r="U18" s="58">
        <v>-1.22</v>
      </c>
      <c r="V18" s="58">
        <v>-0.88</v>
      </c>
      <c r="W18" s="14">
        <v>-33.53</v>
      </c>
      <c r="X18" s="58">
        <v>-0.78</v>
      </c>
      <c r="Y18" s="70">
        <v>149.1</v>
      </c>
    </row>
    <row r="19" spans="1:25" ht="16.5" customHeight="1">
      <c r="A19" s="5">
        <v>13</v>
      </c>
      <c r="B19" s="5">
        <v>250788</v>
      </c>
      <c r="C19" s="5" t="s">
        <v>90</v>
      </c>
      <c r="D19" s="5"/>
      <c r="E19" s="6">
        <v>16.899999999999999</v>
      </c>
      <c r="F19" s="5" t="s">
        <v>84</v>
      </c>
      <c r="G19" s="7">
        <v>1.06</v>
      </c>
      <c r="H19" s="6">
        <v>7.31</v>
      </c>
      <c r="I19" s="6">
        <v>9.25</v>
      </c>
      <c r="J19" s="66">
        <v>2.73</v>
      </c>
      <c r="K19" s="63">
        <v>1.1599999999999999</v>
      </c>
      <c r="L19" s="62">
        <v>2.36</v>
      </c>
      <c r="M19" s="64">
        <v>0.5</v>
      </c>
      <c r="N19" s="6">
        <v>0.24</v>
      </c>
      <c r="O19" s="65">
        <v>0.09</v>
      </c>
      <c r="P19" s="65">
        <v>0.41</v>
      </c>
      <c r="Q19" s="6">
        <v>19.28</v>
      </c>
      <c r="R19" s="6">
        <v>-0.76</v>
      </c>
      <c r="S19" s="63">
        <v>18.88</v>
      </c>
      <c r="T19" s="62">
        <v>4.04</v>
      </c>
      <c r="U19" s="63">
        <v>-1.02</v>
      </c>
      <c r="V19" s="63">
        <v>-0.48</v>
      </c>
      <c r="W19" s="61">
        <v>-52.08</v>
      </c>
      <c r="X19" s="63">
        <v>-0.52</v>
      </c>
      <c r="Y19" s="68">
        <v>157.11000000000001</v>
      </c>
    </row>
    <row r="20" spans="1:25" ht="16.5" customHeight="1">
      <c r="A20" s="10">
        <v>14</v>
      </c>
      <c r="B20" s="10">
        <v>250817</v>
      </c>
      <c r="C20" s="10" t="s">
        <v>91</v>
      </c>
      <c r="D20" s="10"/>
      <c r="E20" s="11">
        <v>18.399999999999999</v>
      </c>
      <c r="F20" s="10" t="s">
        <v>84</v>
      </c>
      <c r="G20" s="12">
        <v>1.04</v>
      </c>
      <c r="H20" s="57">
        <v>9.2799999999999994</v>
      </c>
      <c r="I20" s="57">
        <v>10.57</v>
      </c>
      <c r="J20" s="57">
        <v>2.68</v>
      </c>
      <c r="K20" s="56">
        <v>1.83</v>
      </c>
      <c r="L20" s="56">
        <v>1.92</v>
      </c>
      <c r="M20" s="71">
        <v>0.77</v>
      </c>
      <c r="N20" s="58">
        <v>0.52</v>
      </c>
      <c r="O20" s="71">
        <v>0.11</v>
      </c>
      <c r="P20" s="60">
        <v>0.25</v>
      </c>
      <c r="Q20" s="57">
        <v>29.01</v>
      </c>
      <c r="R20" s="11">
        <v>0.83</v>
      </c>
      <c r="S20" s="58">
        <v>26.24</v>
      </c>
      <c r="T20" s="57">
        <v>2.4900000000000002</v>
      </c>
      <c r="U20" s="57">
        <v>-0.93</v>
      </c>
      <c r="V20" s="57">
        <v>-0.54</v>
      </c>
      <c r="W20" s="14">
        <v>-33.32</v>
      </c>
      <c r="X20" s="56">
        <v>-0.62</v>
      </c>
      <c r="Y20" s="70">
        <v>148.66999999999999</v>
      </c>
    </row>
    <row r="21" spans="1:25" ht="16.5" customHeight="1">
      <c r="A21" s="5">
        <v>15</v>
      </c>
      <c r="B21" s="5">
        <v>250326</v>
      </c>
      <c r="C21" s="5" t="s">
        <v>87</v>
      </c>
      <c r="D21" s="5"/>
      <c r="E21" s="6">
        <v>19.3</v>
      </c>
      <c r="F21" s="5" t="s">
        <v>84</v>
      </c>
      <c r="G21" s="7">
        <v>1.24</v>
      </c>
      <c r="H21" s="66">
        <v>10.43</v>
      </c>
      <c r="I21" s="63">
        <v>10.26</v>
      </c>
      <c r="J21" s="66">
        <v>3.07</v>
      </c>
      <c r="K21" s="63">
        <v>1.64</v>
      </c>
      <c r="L21" s="6">
        <v>0.57999999999999996</v>
      </c>
      <c r="M21" s="69">
        <v>0.05</v>
      </c>
      <c r="N21" s="62">
        <v>0.49</v>
      </c>
      <c r="O21" s="69">
        <v>7.0000000000000007E-2</v>
      </c>
      <c r="P21" s="64">
        <v>0.33</v>
      </c>
      <c r="Q21" s="66">
        <v>34.36</v>
      </c>
      <c r="R21" s="6">
        <v>0.89</v>
      </c>
      <c r="S21" s="66">
        <v>21.04</v>
      </c>
      <c r="T21" s="63">
        <v>3.16</v>
      </c>
      <c r="U21" s="62">
        <v>-1.57</v>
      </c>
      <c r="V21" s="63">
        <v>-0.59</v>
      </c>
      <c r="W21" s="61">
        <v>-53.71</v>
      </c>
      <c r="X21" s="66">
        <v>-0.65</v>
      </c>
      <c r="Y21" s="68">
        <v>162.26</v>
      </c>
    </row>
    <row r="22" spans="1:25" ht="16.5" customHeight="1">
      <c r="A22" s="10">
        <v>16</v>
      </c>
      <c r="B22" s="10">
        <v>250783</v>
      </c>
      <c r="C22" s="10" t="s">
        <v>85</v>
      </c>
      <c r="D22" s="10"/>
      <c r="E22" s="11">
        <v>17.7</v>
      </c>
      <c r="F22" s="10" t="s">
        <v>84</v>
      </c>
      <c r="G22" s="12">
        <v>0.97</v>
      </c>
      <c r="H22" s="57">
        <v>8.1300000000000008</v>
      </c>
      <c r="I22" s="11">
        <v>9.25</v>
      </c>
      <c r="J22" s="57">
        <v>2.4900000000000002</v>
      </c>
      <c r="K22" s="57">
        <v>1.44</v>
      </c>
      <c r="L22" s="57">
        <v>1.39</v>
      </c>
      <c r="M22" s="13">
        <v>-0.41</v>
      </c>
      <c r="N22" s="57">
        <v>0.35</v>
      </c>
      <c r="O22" s="13">
        <v>0.04</v>
      </c>
      <c r="P22" s="60">
        <v>0.27</v>
      </c>
      <c r="Q22" s="11">
        <v>23.3</v>
      </c>
      <c r="R22" s="11">
        <v>-0.34</v>
      </c>
      <c r="S22" s="57">
        <v>17.23</v>
      </c>
      <c r="T22" s="11">
        <v>2.34</v>
      </c>
      <c r="U22" s="56">
        <v>-1.0900000000000001</v>
      </c>
      <c r="V22" s="11">
        <v>-0.37</v>
      </c>
      <c r="W22" s="14">
        <v>-7.62</v>
      </c>
      <c r="X22" s="57">
        <v>-0.53</v>
      </c>
      <c r="Y22" s="67">
        <v>145.26</v>
      </c>
    </row>
    <row r="23" spans="1:25" ht="16.5" customHeight="1">
      <c r="A23" s="5">
        <v>17</v>
      </c>
      <c r="B23" s="5">
        <v>250010</v>
      </c>
      <c r="C23" s="5" t="s">
        <v>87</v>
      </c>
      <c r="D23" s="5"/>
      <c r="E23" s="6">
        <v>18.600000000000001</v>
      </c>
      <c r="F23" s="5" t="s">
        <v>84</v>
      </c>
      <c r="G23" s="7">
        <v>1.23</v>
      </c>
      <c r="H23" s="62">
        <v>11.62</v>
      </c>
      <c r="I23" s="62">
        <v>14.19</v>
      </c>
      <c r="J23" s="63">
        <v>2.2999999999999998</v>
      </c>
      <c r="K23" s="6">
        <v>0.96</v>
      </c>
      <c r="L23" s="63">
        <v>1.48</v>
      </c>
      <c r="M23" s="8">
        <v>-0.17</v>
      </c>
      <c r="N23" s="66">
        <v>0.42</v>
      </c>
      <c r="O23" s="69">
        <v>0.05</v>
      </c>
      <c r="P23" s="69">
        <v>0.25</v>
      </c>
      <c r="Q23" s="63">
        <v>27.92</v>
      </c>
      <c r="R23" s="6">
        <v>0.57999999999999996</v>
      </c>
      <c r="S23" s="62">
        <v>22.82</v>
      </c>
      <c r="T23" s="66">
        <v>3.45</v>
      </c>
      <c r="U23" s="62">
        <v>-1.27</v>
      </c>
      <c r="V23" s="62">
        <v>-0.77</v>
      </c>
      <c r="W23" s="61">
        <v>-50</v>
      </c>
      <c r="X23" s="6">
        <v>-0.34</v>
      </c>
      <c r="Y23" s="68">
        <v>150.25</v>
      </c>
    </row>
    <row r="24" spans="1:25" ht="16.5" customHeight="1">
      <c r="A24" s="10">
        <v>18</v>
      </c>
      <c r="B24" s="10">
        <v>250413</v>
      </c>
      <c r="C24" s="10" t="s">
        <v>85</v>
      </c>
      <c r="D24" s="10"/>
      <c r="E24" s="11">
        <v>17.399999999999999</v>
      </c>
      <c r="F24" s="10" t="s">
        <v>84</v>
      </c>
      <c r="G24" s="12">
        <v>1.06</v>
      </c>
      <c r="H24" s="11">
        <v>7.84</v>
      </c>
      <c r="I24" s="11">
        <v>8.0299999999999994</v>
      </c>
      <c r="J24" s="56">
        <v>2.92</v>
      </c>
      <c r="K24" s="57">
        <v>1.58</v>
      </c>
      <c r="L24" s="57">
        <v>1.5</v>
      </c>
      <c r="M24" s="13">
        <v>-0.09</v>
      </c>
      <c r="N24" s="57">
        <v>0.35</v>
      </c>
      <c r="O24" s="60">
        <v>0.05</v>
      </c>
      <c r="P24" s="60">
        <v>0.28000000000000003</v>
      </c>
      <c r="Q24" s="57">
        <v>30.34</v>
      </c>
      <c r="R24" s="11">
        <v>-0.09</v>
      </c>
      <c r="S24" s="58">
        <v>24.29</v>
      </c>
      <c r="T24" s="11">
        <v>2</v>
      </c>
      <c r="U24" s="57">
        <v>-0.98</v>
      </c>
      <c r="V24" s="56">
        <v>-0.72</v>
      </c>
      <c r="W24" s="14">
        <v>-35.99</v>
      </c>
      <c r="X24" s="11">
        <v>-0.33</v>
      </c>
      <c r="Y24" s="70">
        <v>150.85</v>
      </c>
    </row>
    <row r="25" spans="1:25" ht="16.5" customHeight="1">
      <c r="A25" s="5">
        <v>19</v>
      </c>
      <c r="B25" s="5">
        <v>250363</v>
      </c>
      <c r="C25" s="5" t="s">
        <v>87</v>
      </c>
      <c r="D25" s="5"/>
      <c r="E25" s="6">
        <v>18.3</v>
      </c>
      <c r="F25" s="5" t="s">
        <v>84</v>
      </c>
      <c r="G25" s="7">
        <v>1.08</v>
      </c>
      <c r="H25" s="62">
        <v>13.29</v>
      </c>
      <c r="I25" s="62">
        <v>15.08</v>
      </c>
      <c r="J25" s="66">
        <v>3.1</v>
      </c>
      <c r="K25" s="66">
        <v>1.97</v>
      </c>
      <c r="L25" s="66">
        <v>1.82</v>
      </c>
      <c r="M25" s="69">
        <v>0.02</v>
      </c>
      <c r="N25" s="62">
        <v>0.59</v>
      </c>
      <c r="O25" s="69">
        <v>0.05</v>
      </c>
      <c r="P25" s="69">
        <v>0.27</v>
      </c>
      <c r="Q25" s="6">
        <v>15.8</v>
      </c>
      <c r="R25" s="6">
        <v>0.8</v>
      </c>
      <c r="S25" s="63">
        <v>15.29</v>
      </c>
      <c r="T25" s="66">
        <v>3.47</v>
      </c>
      <c r="U25" s="62">
        <v>-1.39</v>
      </c>
      <c r="V25" s="62">
        <v>-0.8</v>
      </c>
      <c r="W25" s="72">
        <v>-56.77</v>
      </c>
      <c r="X25" s="66">
        <v>-0.67</v>
      </c>
      <c r="Y25" s="68">
        <v>149.46</v>
      </c>
    </row>
    <row r="26" spans="1:25" ht="16.5" customHeight="1">
      <c r="A26" s="10">
        <v>20</v>
      </c>
      <c r="B26" s="10">
        <v>250816</v>
      </c>
      <c r="C26" s="10" t="s">
        <v>85</v>
      </c>
      <c r="D26" s="10"/>
      <c r="E26" s="11">
        <v>17</v>
      </c>
      <c r="F26" s="10" t="s">
        <v>84</v>
      </c>
      <c r="G26" s="12">
        <v>0.9</v>
      </c>
      <c r="H26" s="56">
        <v>10.95</v>
      </c>
      <c r="I26" s="56">
        <v>12.5</v>
      </c>
      <c r="J26" s="58">
        <v>3.48</v>
      </c>
      <c r="K26" s="56">
        <v>2.0499999999999998</v>
      </c>
      <c r="L26" s="58">
        <v>2.11</v>
      </c>
      <c r="M26" s="59">
        <v>0.39</v>
      </c>
      <c r="N26" s="58">
        <v>0.54</v>
      </c>
      <c r="O26" s="60">
        <v>0.05</v>
      </c>
      <c r="P26" s="60">
        <v>0.3</v>
      </c>
      <c r="Q26" s="11">
        <v>19.38</v>
      </c>
      <c r="R26" s="11">
        <v>0.19</v>
      </c>
      <c r="S26" s="57">
        <v>17.760000000000002</v>
      </c>
      <c r="T26" s="56">
        <v>3.43</v>
      </c>
      <c r="U26" s="58">
        <v>-1.46</v>
      </c>
      <c r="V26" s="57">
        <v>-0.55000000000000004</v>
      </c>
      <c r="W26" s="14">
        <v>41.3</v>
      </c>
      <c r="X26" s="56">
        <v>-0.66</v>
      </c>
      <c r="Y26" s="70">
        <v>155.62</v>
      </c>
    </row>
    <row r="27" spans="1:25" ht="16.5" customHeight="1">
      <c r="A27" s="5">
        <v>21</v>
      </c>
      <c r="B27" s="5">
        <v>250228</v>
      </c>
      <c r="C27" s="5" t="s">
        <v>88</v>
      </c>
      <c r="D27" s="5"/>
      <c r="E27" s="6">
        <v>18.5</v>
      </c>
      <c r="F27" s="5" t="s">
        <v>84</v>
      </c>
      <c r="G27" s="7">
        <v>1.04</v>
      </c>
      <c r="H27" s="62">
        <v>11.85</v>
      </c>
      <c r="I27" s="62">
        <v>14.3</v>
      </c>
      <c r="J27" s="66">
        <v>2.87</v>
      </c>
      <c r="K27" s="63">
        <v>1.39</v>
      </c>
      <c r="L27" s="63">
        <v>1.71</v>
      </c>
      <c r="M27" s="8">
        <v>-0.25</v>
      </c>
      <c r="N27" s="62">
        <v>0.51</v>
      </c>
      <c r="O27" s="8">
        <v>0</v>
      </c>
      <c r="P27" s="8">
        <v>0.2</v>
      </c>
      <c r="Q27" s="6">
        <v>22.42</v>
      </c>
      <c r="R27" s="6">
        <v>0.63</v>
      </c>
      <c r="S27" s="63">
        <v>18.059999999999999</v>
      </c>
      <c r="T27" s="63">
        <v>3.2</v>
      </c>
      <c r="U27" s="62">
        <v>-1.34</v>
      </c>
      <c r="V27" s="63">
        <v>-0.5</v>
      </c>
      <c r="W27" s="61">
        <v>-38.22</v>
      </c>
      <c r="X27" s="63">
        <v>-0.38</v>
      </c>
      <c r="Y27" s="61">
        <v>142.51</v>
      </c>
    </row>
    <row r="28" spans="1:25" ht="16.5" customHeight="1">
      <c r="A28" s="10">
        <v>22</v>
      </c>
      <c r="B28" s="10">
        <v>250388</v>
      </c>
      <c r="C28" s="10" t="s">
        <v>92</v>
      </c>
      <c r="D28" s="10"/>
      <c r="E28" s="11">
        <v>17.8</v>
      </c>
      <c r="F28" s="10" t="s">
        <v>93</v>
      </c>
      <c r="G28" s="12">
        <v>0.99</v>
      </c>
      <c r="H28" s="56">
        <v>10.6</v>
      </c>
      <c r="I28" s="56">
        <v>13.34</v>
      </c>
      <c r="J28" s="57">
        <v>2.13</v>
      </c>
      <c r="K28" s="11">
        <v>0.73</v>
      </c>
      <c r="L28" s="56">
        <v>1.85</v>
      </c>
      <c r="M28" s="13">
        <v>-0.26</v>
      </c>
      <c r="N28" s="57">
        <v>0.4</v>
      </c>
      <c r="O28" s="71">
        <v>0.09</v>
      </c>
      <c r="P28" s="71">
        <v>0.5</v>
      </c>
      <c r="Q28" s="11">
        <v>19.559999999999999</v>
      </c>
      <c r="R28" s="11">
        <v>-0.14000000000000001</v>
      </c>
      <c r="S28" s="57">
        <v>16.260000000000002</v>
      </c>
      <c r="T28" s="58">
        <v>4.0599999999999996</v>
      </c>
      <c r="U28" s="57">
        <v>-1</v>
      </c>
      <c r="V28" s="58">
        <v>-0.88</v>
      </c>
      <c r="W28" s="14">
        <v>-20.41</v>
      </c>
      <c r="X28" s="57">
        <v>-0.47</v>
      </c>
      <c r="Y28" s="70">
        <v>156.66999999999999</v>
      </c>
    </row>
    <row r="29" spans="1:25" ht="16.5" customHeight="1">
      <c r="A29" s="5">
        <v>23</v>
      </c>
      <c r="B29" s="5">
        <v>250810</v>
      </c>
      <c r="C29" s="5" t="s">
        <v>94</v>
      </c>
      <c r="D29" s="5"/>
      <c r="E29" s="6">
        <v>17.2</v>
      </c>
      <c r="F29" s="5" t="s">
        <v>84</v>
      </c>
      <c r="G29" s="7">
        <v>0.98</v>
      </c>
      <c r="H29" s="63">
        <v>9.52</v>
      </c>
      <c r="I29" s="63">
        <v>10.92</v>
      </c>
      <c r="J29" s="62">
        <v>3.98</v>
      </c>
      <c r="K29" s="62">
        <v>2.13</v>
      </c>
      <c r="L29" s="66">
        <v>1.89</v>
      </c>
      <c r="M29" s="69">
        <v>0.32</v>
      </c>
      <c r="N29" s="62">
        <v>0.55000000000000004</v>
      </c>
      <c r="O29" s="69">
        <v>7.0000000000000007E-2</v>
      </c>
      <c r="P29" s="69">
        <v>0.26</v>
      </c>
      <c r="Q29" s="6">
        <v>20.45</v>
      </c>
      <c r="R29" s="6">
        <v>-0.67</v>
      </c>
      <c r="S29" s="66">
        <v>19.57</v>
      </c>
      <c r="T29" s="6">
        <v>2.06</v>
      </c>
      <c r="U29" s="6">
        <v>-0.71</v>
      </c>
      <c r="V29" s="6">
        <v>-0.3</v>
      </c>
      <c r="W29" s="9">
        <v>-8.24</v>
      </c>
      <c r="X29" s="63">
        <v>-0.49</v>
      </c>
      <c r="Y29" s="72">
        <v>145.72</v>
      </c>
    </row>
    <row r="30" spans="1:25" ht="16.5" customHeight="1">
      <c r="A30" s="10">
        <v>24</v>
      </c>
      <c r="B30" s="10">
        <v>250800</v>
      </c>
      <c r="C30" s="10" t="s">
        <v>85</v>
      </c>
      <c r="D30" s="10"/>
      <c r="E30" s="11">
        <v>18.600000000000001</v>
      </c>
      <c r="F30" s="10" t="s">
        <v>84</v>
      </c>
      <c r="G30" s="12">
        <v>0.88</v>
      </c>
      <c r="H30" s="57">
        <v>8.5</v>
      </c>
      <c r="I30" s="11">
        <v>9.9499999999999993</v>
      </c>
      <c r="J30" s="58">
        <v>3.16</v>
      </c>
      <c r="K30" s="58">
        <v>2.19</v>
      </c>
      <c r="L30" s="57">
        <v>1.55</v>
      </c>
      <c r="M30" s="60">
        <v>0.15</v>
      </c>
      <c r="N30" s="57">
        <v>0.41</v>
      </c>
      <c r="O30" s="60">
        <v>7.0000000000000007E-2</v>
      </c>
      <c r="P30" s="59">
        <v>0.31</v>
      </c>
      <c r="Q30" s="11">
        <v>23.12</v>
      </c>
      <c r="R30" s="11">
        <v>0.22</v>
      </c>
      <c r="S30" s="56">
        <v>20.2</v>
      </c>
      <c r="T30" s="56">
        <v>3.39</v>
      </c>
      <c r="U30" s="58">
        <v>-1.21</v>
      </c>
      <c r="V30" s="57">
        <v>-0.48</v>
      </c>
      <c r="W30" s="55">
        <v>-44.79</v>
      </c>
      <c r="X30" s="58">
        <v>-0.72</v>
      </c>
      <c r="Y30" s="70">
        <v>150.30000000000001</v>
      </c>
    </row>
    <row r="31" spans="1:25" ht="16.5" customHeight="1">
      <c r="A31" s="5">
        <v>25</v>
      </c>
      <c r="B31" s="5">
        <v>250910</v>
      </c>
      <c r="C31" s="5" t="s">
        <v>88</v>
      </c>
      <c r="D31" s="5"/>
      <c r="E31" s="6">
        <v>17</v>
      </c>
      <c r="F31" s="5" t="s">
        <v>86</v>
      </c>
      <c r="G31" s="7">
        <v>1.0900000000000001</v>
      </c>
      <c r="H31" s="63">
        <v>9.1199999999999992</v>
      </c>
      <c r="I31" s="63">
        <v>11.35</v>
      </c>
      <c r="J31" s="62">
        <v>3.71</v>
      </c>
      <c r="K31" s="66">
        <v>1.72</v>
      </c>
      <c r="L31" s="63">
        <v>1.71</v>
      </c>
      <c r="M31" s="8">
        <v>-0.21</v>
      </c>
      <c r="N31" s="62">
        <v>0.52</v>
      </c>
      <c r="O31" s="8">
        <v>-0.01</v>
      </c>
      <c r="P31" s="69">
        <v>0.24</v>
      </c>
      <c r="Q31" s="6">
        <v>18.79</v>
      </c>
      <c r="R31" s="6">
        <v>0.06</v>
      </c>
      <c r="S31" s="63">
        <v>15.49</v>
      </c>
      <c r="T31" s="63">
        <v>2.91</v>
      </c>
      <c r="U31" s="66">
        <v>-1.1399999999999999</v>
      </c>
      <c r="V31" s="63">
        <v>-0.43</v>
      </c>
      <c r="W31" s="9">
        <v>-30.01</v>
      </c>
      <c r="X31" s="6">
        <v>-0.23</v>
      </c>
      <c r="Y31" s="9">
        <v>137.22</v>
      </c>
    </row>
    <row r="32" spans="1:25" ht="16.5" customHeight="1">
      <c r="A32" s="10">
        <v>26</v>
      </c>
      <c r="B32" s="10">
        <v>250928</v>
      </c>
      <c r="C32" s="10" t="s">
        <v>92</v>
      </c>
      <c r="D32" s="10"/>
      <c r="E32" s="11">
        <v>17.899999999999999</v>
      </c>
      <c r="F32" s="10" t="s">
        <v>84</v>
      </c>
      <c r="G32" s="12">
        <v>1.0900000000000001</v>
      </c>
      <c r="H32" s="56">
        <v>10.39</v>
      </c>
      <c r="I32" s="56">
        <v>12.72</v>
      </c>
      <c r="J32" s="57">
        <v>2.33</v>
      </c>
      <c r="K32" s="57">
        <v>1.1000000000000001</v>
      </c>
      <c r="L32" s="58">
        <v>2.11</v>
      </c>
      <c r="M32" s="60">
        <v>0.14000000000000001</v>
      </c>
      <c r="N32" s="58">
        <v>0.49</v>
      </c>
      <c r="O32" s="13">
        <v>0.04</v>
      </c>
      <c r="P32" s="60">
        <v>0.3</v>
      </c>
      <c r="Q32" s="11">
        <v>15.73</v>
      </c>
      <c r="R32" s="11">
        <v>0.56000000000000005</v>
      </c>
      <c r="S32" s="11">
        <v>12.75</v>
      </c>
      <c r="T32" s="56">
        <v>3.66</v>
      </c>
      <c r="U32" s="56">
        <v>-1.1399999999999999</v>
      </c>
      <c r="V32" s="57">
        <v>-0.56999999999999995</v>
      </c>
      <c r="W32" s="55">
        <v>-38.72</v>
      </c>
      <c r="X32" s="57">
        <v>-0.47</v>
      </c>
      <c r="Y32" s="55">
        <v>142.80000000000001</v>
      </c>
    </row>
    <row r="33" spans="1:25" ht="16.5" customHeight="1">
      <c r="A33" s="5">
        <v>27</v>
      </c>
      <c r="B33" s="5">
        <v>250838</v>
      </c>
      <c r="C33" s="5" t="s">
        <v>90</v>
      </c>
      <c r="D33" s="5"/>
      <c r="E33" s="6">
        <v>17.7</v>
      </c>
      <c r="F33" s="5" t="s">
        <v>84</v>
      </c>
      <c r="G33" s="7">
        <v>1.05</v>
      </c>
      <c r="H33" s="63">
        <v>8.1199999999999992</v>
      </c>
      <c r="I33" s="6">
        <v>9.43</v>
      </c>
      <c r="J33" s="63">
        <v>2.7</v>
      </c>
      <c r="K33" s="62">
        <v>2.23</v>
      </c>
      <c r="L33" s="63">
        <v>1.74</v>
      </c>
      <c r="M33" s="65">
        <v>0.86</v>
      </c>
      <c r="N33" s="63">
        <v>0.4</v>
      </c>
      <c r="O33" s="65">
        <v>0.09</v>
      </c>
      <c r="P33" s="65">
        <v>0.42</v>
      </c>
      <c r="Q33" s="6">
        <v>17.989999999999998</v>
      </c>
      <c r="R33" s="6">
        <v>0.61</v>
      </c>
      <c r="S33" s="62">
        <v>21.93</v>
      </c>
      <c r="T33" s="62">
        <v>3.9</v>
      </c>
      <c r="U33" s="66">
        <v>-1.1200000000000001</v>
      </c>
      <c r="V33" s="6">
        <v>-0.37</v>
      </c>
      <c r="W33" s="68">
        <v>-63.63</v>
      </c>
      <c r="X33" s="6">
        <v>-0.06</v>
      </c>
      <c r="Y33" s="68">
        <v>155.02000000000001</v>
      </c>
    </row>
    <row r="34" spans="1:25" ht="16.5" customHeight="1">
      <c r="A34" s="10">
        <v>28</v>
      </c>
      <c r="B34" s="10">
        <v>250949</v>
      </c>
      <c r="C34" s="10" t="s">
        <v>92</v>
      </c>
      <c r="D34" s="10"/>
      <c r="E34" s="11">
        <v>18.100000000000001</v>
      </c>
      <c r="F34" s="10" t="s">
        <v>86</v>
      </c>
      <c r="G34" s="12">
        <v>0.93</v>
      </c>
      <c r="H34" s="56">
        <v>10.64</v>
      </c>
      <c r="I34" s="58">
        <v>14.05</v>
      </c>
      <c r="J34" s="56">
        <v>2.87</v>
      </c>
      <c r="K34" s="57">
        <v>1.0900000000000001</v>
      </c>
      <c r="L34" s="58">
        <v>2.93</v>
      </c>
      <c r="M34" s="13">
        <v>-0.67</v>
      </c>
      <c r="N34" s="58">
        <v>0.57999999999999996</v>
      </c>
      <c r="O34" s="71">
        <v>0.11</v>
      </c>
      <c r="P34" s="71">
        <v>0.45</v>
      </c>
      <c r="Q34" s="11">
        <v>14.36</v>
      </c>
      <c r="R34" s="11">
        <v>-0.01</v>
      </c>
      <c r="S34" s="11">
        <v>13.88</v>
      </c>
      <c r="T34" s="58">
        <v>4.25</v>
      </c>
      <c r="U34" s="11">
        <v>-0.7</v>
      </c>
      <c r="V34" s="57">
        <v>-0.42</v>
      </c>
      <c r="W34" s="55">
        <v>-40.44</v>
      </c>
      <c r="X34" s="58">
        <v>-0.72</v>
      </c>
      <c r="Y34" s="70">
        <v>148.76</v>
      </c>
    </row>
    <row r="35" spans="1:25" ht="16.5" customHeight="1">
      <c r="A35" s="5">
        <v>29</v>
      </c>
      <c r="B35" s="5">
        <v>250925</v>
      </c>
      <c r="C35" s="5" t="s">
        <v>87</v>
      </c>
      <c r="D35" s="5"/>
      <c r="E35" s="6">
        <v>18</v>
      </c>
      <c r="F35" s="5" t="s">
        <v>86</v>
      </c>
      <c r="G35" s="7">
        <v>1.07</v>
      </c>
      <c r="H35" s="66">
        <v>10.87</v>
      </c>
      <c r="I35" s="66">
        <v>13.3</v>
      </c>
      <c r="J35" s="62">
        <v>3.67</v>
      </c>
      <c r="K35" s="63">
        <v>1.47</v>
      </c>
      <c r="L35" s="63">
        <v>1.45</v>
      </c>
      <c r="M35" s="69">
        <v>0.05</v>
      </c>
      <c r="N35" s="62">
        <v>0.59</v>
      </c>
      <c r="O35" s="69">
        <v>0.05</v>
      </c>
      <c r="P35" s="69">
        <v>0.3</v>
      </c>
      <c r="Q35" s="6">
        <v>22.63</v>
      </c>
      <c r="R35" s="6">
        <v>0.63</v>
      </c>
      <c r="S35" s="63">
        <v>16.079999999999998</v>
      </c>
      <c r="T35" s="66">
        <v>3.64</v>
      </c>
      <c r="U35" s="63">
        <v>-1.02</v>
      </c>
      <c r="V35" s="63">
        <v>-0.52</v>
      </c>
      <c r="W35" s="9">
        <v>-28.92</v>
      </c>
      <c r="X35" s="66">
        <v>-0.65</v>
      </c>
      <c r="Y35" s="68">
        <v>148.96</v>
      </c>
    </row>
    <row r="36" spans="1:25" ht="16.5" customHeight="1">
      <c r="A36" s="10">
        <v>30</v>
      </c>
      <c r="B36" s="10">
        <v>250396</v>
      </c>
      <c r="C36" s="10" t="s">
        <v>88</v>
      </c>
      <c r="D36" s="10"/>
      <c r="E36" s="11">
        <v>17.5</v>
      </c>
      <c r="F36" s="10" t="s">
        <v>84</v>
      </c>
      <c r="G36" s="12">
        <v>1.1200000000000001</v>
      </c>
      <c r="H36" s="58">
        <v>11.25</v>
      </c>
      <c r="I36" s="56">
        <v>13.48</v>
      </c>
      <c r="J36" s="58">
        <v>3.45</v>
      </c>
      <c r="K36" s="57">
        <v>1.45</v>
      </c>
      <c r="L36" s="57">
        <v>1.74</v>
      </c>
      <c r="M36" s="13">
        <v>-0.25</v>
      </c>
      <c r="N36" s="58">
        <v>0.55000000000000004</v>
      </c>
      <c r="O36" s="13">
        <v>0</v>
      </c>
      <c r="P36" s="13">
        <v>0.21</v>
      </c>
      <c r="Q36" s="11">
        <v>20.04</v>
      </c>
      <c r="R36" s="11">
        <v>-0.01</v>
      </c>
      <c r="S36" s="11">
        <v>13.69</v>
      </c>
      <c r="T36" s="57">
        <v>3.04</v>
      </c>
      <c r="U36" s="58">
        <v>-1.27</v>
      </c>
      <c r="V36" s="11">
        <v>-0.28999999999999998</v>
      </c>
      <c r="W36" s="55">
        <v>-39.380000000000003</v>
      </c>
      <c r="X36" s="58">
        <v>-0.71</v>
      </c>
      <c r="Y36" s="55">
        <v>143.38999999999999</v>
      </c>
    </row>
    <row r="37" spans="1:25" ht="16.5" customHeight="1">
      <c r="A37" s="5">
        <v>31</v>
      </c>
      <c r="B37" s="5">
        <v>251250</v>
      </c>
      <c r="C37" s="5" t="s">
        <v>95</v>
      </c>
      <c r="D37" s="5" t="s">
        <v>96</v>
      </c>
      <c r="E37" s="6">
        <v>17.8</v>
      </c>
      <c r="F37" s="5" t="s">
        <v>84</v>
      </c>
      <c r="G37" s="7">
        <v>0.98</v>
      </c>
      <c r="H37" s="62">
        <v>13.5</v>
      </c>
      <c r="I37" s="62">
        <v>16.39</v>
      </c>
      <c r="J37" s="62">
        <v>3.34</v>
      </c>
      <c r="K37" s="66">
        <v>1.76</v>
      </c>
      <c r="L37" s="62">
        <v>2.0299999999999998</v>
      </c>
      <c r="M37" s="8">
        <v>-0.12</v>
      </c>
      <c r="N37" s="62">
        <v>0.51</v>
      </c>
      <c r="O37" s="69">
        <v>0.05</v>
      </c>
      <c r="P37" s="65">
        <v>0.37</v>
      </c>
      <c r="Q37" s="6">
        <v>22.62</v>
      </c>
      <c r="R37" s="6">
        <v>0.64</v>
      </c>
      <c r="S37" s="63">
        <v>16.86</v>
      </c>
      <c r="T37" s="62">
        <v>5.41</v>
      </c>
      <c r="U37" s="62">
        <v>-1.36</v>
      </c>
      <c r="V37" s="66">
        <v>-0.72</v>
      </c>
      <c r="W37" s="9">
        <v>3.59</v>
      </c>
      <c r="X37" s="62">
        <v>-0.72</v>
      </c>
      <c r="Y37" s="68">
        <v>157.36000000000001</v>
      </c>
    </row>
    <row r="38" spans="1:25" ht="16.5" customHeight="1">
      <c r="A38" s="10">
        <v>32</v>
      </c>
      <c r="B38" s="10">
        <v>251140</v>
      </c>
      <c r="C38" s="10" t="s">
        <v>97</v>
      </c>
      <c r="D38" s="10" t="s">
        <v>96</v>
      </c>
      <c r="E38" s="11">
        <v>15.9</v>
      </c>
      <c r="F38" s="10" t="s">
        <v>84</v>
      </c>
      <c r="G38" s="12">
        <v>0.93</v>
      </c>
      <c r="H38" s="57">
        <v>8.5500000000000007</v>
      </c>
      <c r="I38" s="57">
        <v>10.130000000000001</v>
      </c>
      <c r="J38" s="58">
        <v>3.53</v>
      </c>
      <c r="K38" s="58">
        <v>2.97</v>
      </c>
      <c r="L38" s="56">
        <v>1.83</v>
      </c>
      <c r="M38" s="71">
        <v>0.64</v>
      </c>
      <c r="N38" s="58">
        <v>0.65</v>
      </c>
      <c r="O38" s="60">
        <v>0.05</v>
      </c>
      <c r="P38" s="59">
        <v>0.34</v>
      </c>
      <c r="Q38" s="11">
        <v>18.010000000000002</v>
      </c>
      <c r="R38" s="11">
        <v>0.01</v>
      </c>
      <c r="S38" s="57">
        <v>15.97</v>
      </c>
      <c r="T38" s="58">
        <v>4.0599999999999996</v>
      </c>
      <c r="U38" s="57">
        <v>-0.79</v>
      </c>
      <c r="V38" s="57">
        <v>-0.57999999999999996</v>
      </c>
      <c r="W38" s="14">
        <v>-20.66</v>
      </c>
      <c r="X38" s="11">
        <v>-0.12</v>
      </c>
      <c r="Y38" s="55">
        <v>142.34</v>
      </c>
    </row>
    <row r="39" spans="1:25" ht="16.5" customHeight="1">
      <c r="A39" s="5">
        <v>33</v>
      </c>
      <c r="B39" s="5">
        <v>251164</v>
      </c>
      <c r="C39" s="5" t="s">
        <v>98</v>
      </c>
      <c r="D39" s="5" t="s">
        <v>96</v>
      </c>
      <c r="E39" s="6">
        <v>16.7</v>
      </c>
      <c r="F39" s="5" t="s">
        <v>86</v>
      </c>
      <c r="G39" s="7">
        <v>1.1299999999999999</v>
      </c>
      <c r="H39" s="62">
        <v>11.66</v>
      </c>
      <c r="I39" s="66">
        <v>13.11</v>
      </c>
      <c r="J39" s="63">
        <v>1.93</v>
      </c>
      <c r="K39" s="66">
        <v>2.06</v>
      </c>
      <c r="L39" s="62">
        <v>2.1</v>
      </c>
      <c r="M39" s="65">
        <v>0.6</v>
      </c>
      <c r="N39" s="62">
        <v>0.56999999999999995</v>
      </c>
      <c r="O39" s="65">
        <v>0.11</v>
      </c>
      <c r="P39" s="69">
        <v>0.28000000000000003</v>
      </c>
      <c r="Q39" s="6">
        <v>17.59</v>
      </c>
      <c r="R39" s="6">
        <v>0.53</v>
      </c>
      <c r="S39" s="6">
        <v>13.9</v>
      </c>
      <c r="T39" s="63">
        <v>3.28</v>
      </c>
      <c r="U39" s="62">
        <v>-1.47</v>
      </c>
      <c r="V39" s="66">
        <v>-0.73</v>
      </c>
      <c r="W39" s="9">
        <v>-3.22</v>
      </c>
      <c r="X39" s="63">
        <v>-0.4</v>
      </c>
      <c r="Y39" s="68">
        <v>155.09</v>
      </c>
    </row>
    <row r="40" spans="1:25" ht="16.5" customHeight="1">
      <c r="A40" s="10">
        <v>34</v>
      </c>
      <c r="B40" s="10">
        <v>251156</v>
      </c>
      <c r="C40" s="10" t="s">
        <v>99</v>
      </c>
      <c r="D40" s="10" t="s">
        <v>96</v>
      </c>
      <c r="E40" s="11">
        <v>16.600000000000001</v>
      </c>
      <c r="F40" s="10" t="s">
        <v>84</v>
      </c>
      <c r="G40" s="12">
        <v>0.99</v>
      </c>
      <c r="H40" s="58">
        <v>12.2</v>
      </c>
      <c r="I40" s="58">
        <v>14.54</v>
      </c>
      <c r="J40" s="58">
        <v>3.23</v>
      </c>
      <c r="K40" s="57">
        <v>1.67</v>
      </c>
      <c r="L40" s="58">
        <v>2.2400000000000002</v>
      </c>
      <c r="M40" s="13">
        <v>-0.46</v>
      </c>
      <c r="N40" s="58">
        <v>0.56000000000000005</v>
      </c>
      <c r="O40" s="13">
        <v>0.04</v>
      </c>
      <c r="P40" s="71">
        <v>0.43</v>
      </c>
      <c r="Q40" s="11">
        <v>19.350000000000001</v>
      </c>
      <c r="R40" s="11">
        <v>-0.51</v>
      </c>
      <c r="S40" s="57">
        <v>14.68</v>
      </c>
      <c r="T40" s="58">
        <v>3.76</v>
      </c>
      <c r="U40" s="58">
        <v>-1.27</v>
      </c>
      <c r="V40" s="11">
        <v>-0.05</v>
      </c>
      <c r="W40" s="14">
        <v>-23.76</v>
      </c>
      <c r="X40" s="11">
        <v>-0.23</v>
      </c>
      <c r="Y40" s="70">
        <v>154.36000000000001</v>
      </c>
    </row>
    <row r="41" spans="1:25" ht="16.5" customHeight="1">
      <c r="A41" s="5">
        <v>35</v>
      </c>
      <c r="B41" s="5">
        <v>251171</v>
      </c>
      <c r="C41" s="5" t="s">
        <v>100</v>
      </c>
      <c r="D41" s="5" t="s">
        <v>96</v>
      </c>
      <c r="E41" s="6">
        <v>15.3</v>
      </c>
      <c r="F41" s="5" t="s">
        <v>84</v>
      </c>
      <c r="G41" s="7">
        <v>0.88</v>
      </c>
      <c r="H41" s="63">
        <v>9.4499999999999993</v>
      </c>
      <c r="I41" s="63">
        <v>11.19</v>
      </c>
      <c r="J41" s="62">
        <v>4.46</v>
      </c>
      <c r="K41" s="62">
        <v>2.5499999999999998</v>
      </c>
      <c r="L41" s="63">
        <v>1.58</v>
      </c>
      <c r="M41" s="69">
        <v>0.03</v>
      </c>
      <c r="N41" s="62">
        <v>0.65</v>
      </c>
      <c r="O41" s="8">
        <v>0.03</v>
      </c>
      <c r="P41" s="64">
        <v>0.31</v>
      </c>
      <c r="Q41" s="6">
        <v>11.39</v>
      </c>
      <c r="R41" s="6">
        <v>-0.6</v>
      </c>
      <c r="S41" s="63">
        <v>14.75</v>
      </c>
      <c r="T41" s="66">
        <v>3.66</v>
      </c>
      <c r="U41" s="63">
        <v>-0.91</v>
      </c>
      <c r="V41" s="6">
        <v>-0.13</v>
      </c>
      <c r="W41" s="68">
        <v>-69.92</v>
      </c>
      <c r="X41" s="66">
        <v>-0.63</v>
      </c>
      <c r="Y41" s="61">
        <v>138.19</v>
      </c>
    </row>
    <row r="42" spans="1:25" ht="16.5" customHeight="1">
      <c r="A42" s="10">
        <v>36</v>
      </c>
      <c r="B42" s="10">
        <v>250538</v>
      </c>
      <c r="C42" s="10" t="s">
        <v>85</v>
      </c>
      <c r="D42" s="10"/>
      <c r="E42" s="11">
        <v>17.100000000000001</v>
      </c>
      <c r="F42" s="10" t="s">
        <v>84</v>
      </c>
      <c r="G42" s="12">
        <v>1.04</v>
      </c>
      <c r="H42" s="57">
        <v>9.08</v>
      </c>
      <c r="I42" s="57">
        <v>11.81</v>
      </c>
      <c r="J42" s="57">
        <v>2.61</v>
      </c>
      <c r="K42" s="57">
        <v>1.37</v>
      </c>
      <c r="L42" s="58">
        <v>2.31</v>
      </c>
      <c r="M42" s="60">
        <v>0.03</v>
      </c>
      <c r="N42" s="56">
        <v>0.46</v>
      </c>
      <c r="O42" s="60">
        <v>7.0000000000000007E-2</v>
      </c>
      <c r="P42" s="59">
        <v>0.34</v>
      </c>
      <c r="Q42" s="57">
        <v>25.61</v>
      </c>
      <c r="R42" s="11">
        <v>0.02</v>
      </c>
      <c r="S42" s="56">
        <v>20.03</v>
      </c>
      <c r="T42" s="11">
        <v>1.69</v>
      </c>
      <c r="U42" s="58">
        <v>-1.3</v>
      </c>
      <c r="V42" s="57">
        <v>-0.43</v>
      </c>
      <c r="W42" s="55">
        <v>-47.53</v>
      </c>
      <c r="X42" s="57">
        <v>-0.42</v>
      </c>
      <c r="Y42" s="70">
        <v>153.29</v>
      </c>
    </row>
    <row r="43" spans="1:25" ht="16.5" customHeight="1">
      <c r="A43" s="5">
        <v>37</v>
      </c>
      <c r="B43" s="5">
        <v>250385</v>
      </c>
      <c r="C43" s="5" t="s">
        <v>89</v>
      </c>
      <c r="D43" s="5"/>
      <c r="E43" s="6">
        <v>16.8</v>
      </c>
      <c r="F43" s="5" t="s">
        <v>84</v>
      </c>
      <c r="G43" s="7">
        <v>1.1100000000000001</v>
      </c>
      <c r="H43" s="66">
        <v>10.29</v>
      </c>
      <c r="I43" s="66">
        <v>12.92</v>
      </c>
      <c r="J43" s="62">
        <v>3.24</v>
      </c>
      <c r="K43" s="63">
        <v>1.7</v>
      </c>
      <c r="L43" s="62">
        <v>2.37</v>
      </c>
      <c r="M43" s="8">
        <v>-0.21</v>
      </c>
      <c r="N43" s="62">
        <v>0.5</v>
      </c>
      <c r="O43" s="8">
        <v>0.04</v>
      </c>
      <c r="P43" s="65">
        <v>0.36</v>
      </c>
      <c r="Q43" s="6">
        <v>20.7</v>
      </c>
      <c r="R43" s="6">
        <v>-0.32</v>
      </c>
      <c r="S43" s="6">
        <v>10.44</v>
      </c>
      <c r="T43" s="66">
        <v>3.61</v>
      </c>
      <c r="U43" s="66">
        <v>-1.1399999999999999</v>
      </c>
      <c r="V43" s="63">
        <v>-0.53</v>
      </c>
      <c r="W43" s="9">
        <v>-20.350000000000001</v>
      </c>
      <c r="X43" s="66">
        <v>-0.67</v>
      </c>
      <c r="Y43" s="72">
        <v>147.16999999999999</v>
      </c>
    </row>
    <row r="44" spans="1:25" ht="16.5" customHeight="1">
      <c r="A44" s="10">
        <v>38</v>
      </c>
      <c r="B44" s="10">
        <v>250342</v>
      </c>
      <c r="C44" s="10" t="s">
        <v>85</v>
      </c>
      <c r="D44" s="10"/>
      <c r="E44" s="11">
        <v>16</v>
      </c>
      <c r="F44" s="10" t="s">
        <v>84</v>
      </c>
      <c r="G44" s="12">
        <v>0.97</v>
      </c>
      <c r="H44" s="11">
        <v>6.57</v>
      </c>
      <c r="I44" s="11">
        <v>8.11</v>
      </c>
      <c r="J44" s="58">
        <v>3.23</v>
      </c>
      <c r="K44" s="57">
        <v>1.49</v>
      </c>
      <c r="L44" s="57">
        <v>1.59</v>
      </c>
      <c r="M44" s="60">
        <v>0.26</v>
      </c>
      <c r="N44" s="57">
        <v>0.33</v>
      </c>
      <c r="O44" s="13">
        <v>0.03</v>
      </c>
      <c r="P44" s="13">
        <v>0.21</v>
      </c>
      <c r="Q44" s="11">
        <v>19.649999999999999</v>
      </c>
      <c r="R44" s="11">
        <v>-1.06</v>
      </c>
      <c r="S44" s="57">
        <v>15.4</v>
      </c>
      <c r="T44" s="57">
        <v>2.83</v>
      </c>
      <c r="U44" s="11">
        <v>-0.68</v>
      </c>
      <c r="V44" s="11">
        <v>-0.37</v>
      </c>
      <c r="W44" s="14">
        <v>-33.89</v>
      </c>
      <c r="X44" s="57">
        <v>-0.38</v>
      </c>
      <c r="Y44" s="55">
        <v>140.01</v>
      </c>
    </row>
    <row r="45" spans="1:25" ht="16.5" customHeight="1">
      <c r="A45" s="5">
        <v>39</v>
      </c>
      <c r="B45" s="5">
        <v>250618</v>
      </c>
      <c r="C45" s="5" t="s">
        <v>88</v>
      </c>
      <c r="D45" s="5"/>
      <c r="E45" s="6">
        <v>17.600000000000001</v>
      </c>
      <c r="F45" s="5" t="s">
        <v>86</v>
      </c>
      <c r="G45" s="7">
        <v>1.01</v>
      </c>
      <c r="H45" s="62">
        <v>12.4</v>
      </c>
      <c r="I45" s="62">
        <v>14.48</v>
      </c>
      <c r="J45" s="62">
        <v>3.62</v>
      </c>
      <c r="K45" s="63">
        <v>1.64</v>
      </c>
      <c r="L45" s="62">
        <v>2.15</v>
      </c>
      <c r="M45" s="69">
        <v>0.02</v>
      </c>
      <c r="N45" s="62">
        <v>0.55000000000000004</v>
      </c>
      <c r="O45" s="8">
        <v>0.01</v>
      </c>
      <c r="P45" s="64">
        <v>0.34</v>
      </c>
      <c r="Q45" s="63">
        <v>25.52</v>
      </c>
      <c r="R45" s="6">
        <v>0.25</v>
      </c>
      <c r="S45" s="6">
        <v>11.71</v>
      </c>
      <c r="T45" s="62">
        <v>5.15</v>
      </c>
      <c r="U45" s="66">
        <v>-1.0900000000000001</v>
      </c>
      <c r="V45" s="63">
        <v>-0.56999999999999995</v>
      </c>
      <c r="W45" s="9">
        <v>-26.8</v>
      </c>
      <c r="X45" s="66">
        <v>-0.6</v>
      </c>
      <c r="Y45" s="68">
        <v>150.4</v>
      </c>
    </row>
    <row r="46" spans="1:25" ht="16.5" customHeight="1">
      <c r="A46" s="10">
        <v>40</v>
      </c>
      <c r="B46" s="10">
        <v>250798</v>
      </c>
      <c r="C46" s="10" t="s">
        <v>88</v>
      </c>
      <c r="D46" s="10"/>
      <c r="E46" s="11">
        <v>17.3</v>
      </c>
      <c r="F46" s="10" t="s">
        <v>93</v>
      </c>
      <c r="G46" s="12">
        <v>1.1000000000000001</v>
      </c>
      <c r="H46" s="58">
        <v>12.71</v>
      </c>
      <c r="I46" s="58">
        <v>14.94</v>
      </c>
      <c r="J46" s="58">
        <v>3.54</v>
      </c>
      <c r="K46" s="57">
        <v>1.2</v>
      </c>
      <c r="L46" s="58">
        <v>2.0499999999999998</v>
      </c>
      <c r="M46" s="13">
        <v>-0.22</v>
      </c>
      <c r="N46" s="57">
        <v>0.4</v>
      </c>
      <c r="O46" s="13">
        <v>0.01</v>
      </c>
      <c r="P46" s="71">
        <v>0.35</v>
      </c>
      <c r="Q46" s="56">
        <v>33.6</v>
      </c>
      <c r="R46" s="11">
        <v>-0.32</v>
      </c>
      <c r="S46" s="58">
        <v>22.77</v>
      </c>
      <c r="T46" s="56">
        <v>3.68</v>
      </c>
      <c r="U46" s="57">
        <v>-0.92</v>
      </c>
      <c r="V46" s="11">
        <v>-0.24</v>
      </c>
      <c r="W46" s="14">
        <v>-9.23</v>
      </c>
      <c r="X46" s="11">
        <v>-0.15</v>
      </c>
      <c r="Y46" s="70">
        <v>154.97</v>
      </c>
    </row>
    <row r="47" spans="1:25" ht="16.5" customHeight="1">
      <c r="A47" s="5">
        <v>41</v>
      </c>
      <c r="B47" s="5">
        <v>250593</v>
      </c>
      <c r="C47" s="5" t="s">
        <v>101</v>
      </c>
      <c r="D47" s="5"/>
      <c r="E47" s="6">
        <v>17.5</v>
      </c>
      <c r="F47" s="5" t="s">
        <v>86</v>
      </c>
      <c r="G47" s="7">
        <v>0.9</v>
      </c>
      <c r="H47" s="62">
        <v>12.99</v>
      </c>
      <c r="I47" s="62">
        <v>16.29</v>
      </c>
      <c r="J47" s="63">
        <v>2.4700000000000002</v>
      </c>
      <c r="K47" s="66">
        <v>1.85</v>
      </c>
      <c r="L47" s="62">
        <v>2.1800000000000002</v>
      </c>
      <c r="M47" s="8">
        <v>-0.19</v>
      </c>
      <c r="N47" s="62">
        <v>0.55000000000000004</v>
      </c>
      <c r="O47" s="69">
        <v>0.06</v>
      </c>
      <c r="P47" s="69">
        <v>0.26</v>
      </c>
      <c r="Q47" s="6">
        <v>13.18</v>
      </c>
      <c r="R47" s="6">
        <v>0.64</v>
      </c>
      <c r="S47" s="6">
        <v>11.39</v>
      </c>
      <c r="T47" s="62">
        <v>4.05</v>
      </c>
      <c r="U47" s="62">
        <v>-1.31</v>
      </c>
      <c r="V47" s="63">
        <v>-0.57999999999999996</v>
      </c>
      <c r="W47" s="61">
        <v>-39.49</v>
      </c>
      <c r="X47" s="62">
        <v>-0.97</v>
      </c>
      <c r="Y47" s="72">
        <v>145.85</v>
      </c>
    </row>
    <row r="48" spans="1:25" ht="16.5" customHeight="1">
      <c r="A48" s="10">
        <v>42</v>
      </c>
      <c r="B48" s="10">
        <v>250763</v>
      </c>
      <c r="C48" s="10" t="s">
        <v>83</v>
      </c>
      <c r="D48" s="10"/>
      <c r="E48" s="11">
        <v>19</v>
      </c>
      <c r="F48" s="10" t="s">
        <v>86</v>
      </c>
      <c r="G48" s="12">
        <v>0.9</v>
      </c>
      <c r="H48" s="58">
        <v>12.8</v>
      </c>
      <c r="I48" s="58">
        <v>15.49</v>
      </c>
      <c r="J48" s="58">
        <v>3.3</v>
      </c>
      <c r="K48" s="56">
        <v>1.84</v>
      </c>
      <c r="L48" s="56">
        <v>2</v>
      </c>
      <c r="M48" s="13">
        <v>-0.71</v>
      </c>
      <c r="N48" s="58">
        <v>0.62</v>
      </c>
      <c r="O48" s="60">
        <v>0.06</v>
      </c>
      <c r="P48" s="60">
        <v>0.3</v>
      </c>
      <c r="Q48" s="11">
        <v>20.86</v>
      </c>
      <c r="R48" s="11">
        <v>1.24</v>
      </c>
      <c r="S48" s="57">
        <v>15.72</v>
      </c>
      <c r="T48" s="56">
        <v>3.31</v>
      </c>
      <c r="U48" s="57">
        <v>-1.01</v>
      </c>
      <c r="V48" s="11">
        <v>-0.22</v>
      </c>
      <c r="W48" s="14">
        <v>-15.24</v>
      </c>
      <c r="X48" s="57">
        <v>-0.48</v>
      </c>
      <c r="Y48" s="55">
        <v>141.32</v>
      </c>
    </row>
    <row r="49" spans="1:25" ht="16.5" customHeight="1">
      <c r="A49" s="5">
        <v>43</v>
      </c>
      <c r="B49" s="5">
        <v>250328</v>
      </c>
      <c r="C49" s="5" t="s">
        <v>88</v>
      </c>
      <c r="D49" s="5"/>
      <c r="E49" s="6">
        <v>18.100000000000001</v>
      </c>
      <c r="F49" s="5" t="s">
        <v>84</v>
      </c>
      <c r="G49" s="7">
        <v>1.32</v>
      </c>
      <c r="H49" s="62">
        <v>11.07</v>
      </c>
      <c r="I49" s="66">
        <v>13.24</v>
      </c>
      <c r="J49" s="62">
        <v>3.56</v>
      </c>
      <c r="K49" s="63">
        <v>1.71</v>
      </c>
      <c r="L49" s="66">
        <v>1.97</v>
      </c>
      <c r="M49" s="8">
        <v>-0.43</v>
      </c>
      <c r="N49" s="62">
        <v>0.59</v>
      </c>
      <c r="O49" s="8">
        <v>0.03</v>
      </c>
      <c r="P49" s="69">
        <v>0.26</v>
      </c>
      <c r="Q49" s="63">
        <v>27.8</v>
      </c>
      <c r="R49" s="6">
        <v>0.61</v>
      </c>
      <c r="S49" s="6">
        <v>14.09</v>
      </c>
      <c r="T49" s="62">
        <v>3.75</v>
      </c>
      <c r="U49" s="66">
        <v>-1.1299999999999999</v>
      </c>
      <c r="V49" s="63">
        <v>-0.59</v>
      </c>
      <c r="W49" s="61">
        <v>-43.78</v>
      </c>
      <c r="X49" s="63">
        <v>-0.54</v>
      </c>
      <c r="Y49" s="72">
        <v>145.07</v>
      </c>
    </row>
    <row r="50" spans="1:25" ht="16.5" customHeight="1">
      <c r="A50" s="10">
        <v>44</v>
      </c>
      <c r="B50" s="10">
        <v>250390</v>
      </c>
      <c r="C50" s="10" t="s">
        <v>87</v>
      </c>
      <c r="D50" s="10"/>
      <c r="E50" s="11">
        <v>17.100000000000001</v>
      </c>
      <c r="F50" s="10" t="s">
        <v>84</v>
      </c>
      <c r="G50" s="12">
        <v>1.27</v>
      </c>
      <c r="H50" s="56">
        <v>10.71</v>
      </c>
      <c r="I50" s="56">
        <v>13.06</v>
      </c>
      <c r="J50" s="57">
        <v>2.06</v>
      </c>
      <c r="K50" s="57">
        <v>1.24</v>
      </c>
      <c r="L50" s="11">
        <v>0.93</v>
      </c>
      <c r="M50" s="13">
        <v>-0.35</v>
      </c>
      <c r="N50" s="56">
        <v>0.44</v>
      </c>
      <c r="O50" s="60">
        <v>7.0000000000000007E-2</v>
      </c>
      <c r="P50" s="60">
        <v>0.28000000000000003</v>
      </c>
      <c r="Q50" s="57">
        <v>26.2</v>
      </c>
      <c r="R50" s="11">
        <v>0.01</v>
      </c>
      <c r="S50" s="57">
        <v>17.46</v>
      </c>
      <c r="T50" s="56">
        <v>3.51</v>
      </c>
      <c r="U50" s="57">
        <v>-0.89</v>
      </c>
      <c r="V50" s="57">
        <v>-0.59</v>
      </c>
      <c r="W50" s="14">
        <v>-36.69</v>
      </c>
      <c r="X50" s="11">
        <v>-0.32</v>
      </c>
      <c r="Y50" s="67">
        <v>147.5</v>
      </c>
    </row>
    <row r="51" spans="1:25" ht="16.5" customHeight="1">
      <c r="A51" s="5">
        <v>45</v>
      </c>
      <c r="B51" s="5">
        <v>250672</v>
      </c>
      <c r="C51" s="5" t="s">
        <v>102</v>
      </c>
      <c r="D51" s="5"/>
      <c r="E51" s="6">
        <v>17.899999999999999</v>
      </c>
      <c r="F51" s="5" t="s">
        <v>86</v>
      </c>
      <c r="G51" s="7">
        <v>1.03</v>
      </c>
      <c r="H51" s="62">
        <v>11.17</v>
      </c>
      <c r="I51" s="63">
        <v>12.23</v>
      </c>
      <c r="J51" s="63">
        <v>2.36</v>
      </c>
      <c r="K51" s="63">
        <v>1.54</v>
      </c>
      <c r="L51" s="62">
        <v>2.0699999999999998</v>
      </c>
      <c r="M51" s="8">
        <v>-0.21</v>
      </c>
      <c r="N51" s="63">
        <v>0.39</v>
      </c>
      <c r="O51" s="69">
        <v>0.05</v>
      </c>
      <c r="P51" s="69">
        <v>0.26</v>
      </c>
      <c r="Q51" s="6">
        <v>15.84</v>
      </c>
      <c r="R51" s="6">
        <v>0.41</v>
      </c>
      <c r="S51" s="6">
        <v>13.64</v>
      </c>
      <c r="T51" s="66">
        <v>3.39</v>
      </c>
      <c r="U51" s="63">
        <v>-0.8</v>
      </c>
      <c r="V51" s="6">
        <v>-0.26</v>
      </c>
      <c r="W51" s="9">
        <v>-16.84</v>
      </c>
      <c r="X51" s="63">
        <v>-0.47</v>
      </c>
      <c r="Y51" s="61">
        <v>139.22</v>
      </c>
    </row>
    <row r="52" spans="1:25" ht="16.5" customHeight="1">
      <c r="A52" s="10">
        <v>46</v>
      </c>
      <c r="B52" s="10">
        <v>252006</v>
      </c>
      <c r="C52" s="10" t="s">
        <v>103</v>
      </c>
      <c r="D52" s="10"/>
      <c r="E52" s="11">
        <v>17.8</v>
      </c>
      <c r="F52" s="10" t="s">
        <v>86</v>
      </c>
      <c r="G52" s="12">
        <v>1.18</v>
      </c>
      <c r="H52" s="58">
        <v>13.57</v>
      </c>
      <c r="I52" s="58">
        <v>15.4</v>
      </c>
      <c r="J52" s="57">
        <v>2.41</v>
      </c>
      <c r="K52" s="58">
        <v>2.23</v>
      </c>
      <c r="L52" s="58">
        <v>2.83</v>
      </c>
      <c r="M52" s="60">
        <v>0.35</v>
      </c>
      <c r="N52" s="58">
        <v>0.72</v>
      </c>
      <c r="O52" s="71">
        <v>0.1</v>
      </c>
      <c r="P52" s="13">
        <v>0.21</v>
      </c>
      <c r="Q52" s="11">
        <v>19.75</v>
      </c>
      <c r="R52" s="11">
        <v>0.67</v>
      </c>
      <c r="S52" s="11">
        <v>13.17</v>
      </c>
      <c r="T52" s="58">
        <v>3.84</v>
      </c>
      <c r="U52" s="57">
        <v>-0.78</v>
      </c>
      <c r="V52" s="11">
        <v>-0.16</v>
      </c>
      <c r="W52" s="14">
        <v>-35.270000000000003</v>
      </c>
      <c r="X52" s="56">
        <v>-0.56999999999999995</v>
      </c>
      <c r="Y52" s="55">
        <v>141.78</v>
      </c>
    </row>
    <row r="53" spans="1:25" ht="16.5" customHeight="1">
      <c r="A53" s="5">
        <v>47</v>
      </c>
      <c r="B53" s="5">
        <v>252028</v>
      </c>
      <c r="C53" s="5" t="s">
        <v>103</v>
      </c>
      <c r="D53" s="5"/>
      <c r="E53" s="6">
        <v>17.7</v>
      </c>
      <c r="F53" s="5" t="s">
        <v>84</v>
      </c>
      <c r="G53" s="7">
        <v>1.25</v>
      </c>
      <c r="H53" s="62">
        <v>11.8</v>
      </c>
      <c r="I53" s="62">
        <v>13.83</v>
      </c>
      <c r="J53" s="62">
        <v>3.99</v>
      </c>
      <c r="K53" s="62">
        <v>2.84</v>
      </c>
      <c r="L53" s="62">
        <v>2.87</v>
      </c>
      <c r="M53" s="64">
        <v>0.48</v>
      </c>
      <c r="N53" s="62">
        <v>0.7</v>
      </c>
      <c r="O53" s="69">
        <v>7.0000000000000007E-2</v>
      </c>
      <c r="P53" s="8">
        <v>0.23</v>
      </c>
      <c r="Q53" s="6">
        <v>8.83</v>
      </c>
      <c r="R53" s="6">
        <v>0.54</v>
      </c>
      <c r="S53" s="63">
        <v>15.7</v>
      </c>
      <c r="T53" s="63">
        <v>2.76</v>
      </c>
      <c r="U53" s="62">
        <v>-1.36</v>
      </c>
      <c r="V53" s="62">
        <v>-0.88</v>
      </c>
      <c r="W53" s="9">
        <v>-35.840000000000003</v>
      </c>
      <c r="X53" s="66">
        <v>-0.59</v>
      </c>
      <c r="Y53" s="72">
        <v>145.44</v>
      </c>
    </row>
    <row r="54" spans="1:25" ht="16.5" customHeight="1">
      <c r="A54" s="10">
        <v>48</v>
      </c>
      <c r="B54" s="10">
        <v>250167</v>
      </c>
      <c r="C54" s="10" t="s">
        <v>90</v>
      </c>
      <c r="D54" s="10"/>
      <c r="E54" s="11">
        <v>17.2</v>
      </c>
      <c r="F54" s="10" t="s">
        <v>84</v>
      </c>
      <c r="G54" s="12">
        <v>1.1299999999999999</v>
      </c>
      <c r="H54" s="58">
        <v>12.32</v>
      </c>
      <c r="I54" s="58">
        <v>14.94</v>
      </c>
      <c r="J54" s="57">
        <v>1.98</v>
      </c>
      <c r="K54" s="11">
        <v>0.61</v>
      </c>
      <c r="L54" s="58">
        <v>2.29</v>
      </c>
      <c r="M54" s="13">
        <v>-0.23</v>
      </c>
      <c r="N54" s="11">
        <v>0.27</v>
      </c>
      <c r="O54" s="71">
        <v>0.09</v>
      </c>
      <c r="P54" s="71">
        <v>0.42</v>
      </c>
      <c r="Q54" s="11">
        <v>23.06</v>
      </c>
      <c r="R54" s="11">
        <v>-0.28999999999999998</v>
      </c>
      <c r="S54" s="57">
        <v>15.85</v>
      </c>
      <c r="T54" s="58">
        <v>4.88</v>
      </c>
      <c r="U54" s="11">
        <v>-0.62</v>
      </c>
      <c r="V54" s="57">
        <v>-0.39</v>
      </c>
      <c r="W54" s="14">
        <v>-36.18</v>
      </c>
      <c r="X54" s="57">
        <v>-0.44</v>
      </c>
      <c r="Y54" s="70">
        <v>155.91</v>
      </c>
    </row>
    <row r="55" spans="1:25" ht="16.5" customHeight="1">
      <c r="A55" s="5">
        <v>49</v>
      </c>
      <c r="B55" s="5">
        <v>250898</v>
      </c>
      <c r="C55" s="5" t="s">
        <v>91</v>
      </c>
      <c r="D55" s="5"/>
      <c r="E55" s="6">
        <v>16.3</v>
      </c>
      <c r="F55" s="5" t="s">
        <v>84</v>
      </c>
      <c r="G55" s="7">
        <v>1.05</v>
      </c>
      <c r="H55" s="63">
        <v>9.0500000000000007</v>
      </c>
      <c r="I55" s="63">
        <v>10.78</v>
      </c>
      <c r="J55" s="63">
        <v>2.3199999999999998</v>
      </c>
      <c r="K55" s="66">
        <v>1.98</v>
      </c>
      <c r="L55" s="66">
        <v>1.78</v>
      </c>
      <c r="M55" s="64">
        <v>0.5</v>
      </c>
      <c r="N55" s="62">
        <v>0.53</v>
      </c>
      <c r="O55" s="69">
        <v>7.0000000000000007E-2</v>
      </c>
      <c r="P55" s="64">
        <v>0.33</v>
      </c>
      <c r="Q55" s="6">
        <v>17.87</v>
      </c>
      <c r="R55" s="6">
        <v>-0.59</v>
      </c>
      <c r="S55" s="63">
        <v>17.13</v>
      </c>
      <c r="T55" s="62">
        <v>3.85</v>
      </c>
      <c r="U55" s="6">
        <v>-0.65</v>
      </c>
      <c r="V55" s="62">
        <v>-0.89</v>
      </c>
      <c r="W55" s="9">
        <v>-19.809999999999999</v>
      </c>
      <c r="X55" s="62">
        <v>-1</v>
      </c>
      <c r="Y55" s="72">
        <v>145.22</v>
      </c>
    </row>
    <row r="56" spans="1:25" ht="16.5" customHeight="1">
      <c r="A56" s="10">
        <v>50</v>
      </c>
      <c r="B56" s="10">
        <v>250923</v>
      </c>
      <c r="C56" s="10" t="s">
        <v>85</v>
      </c>
      <c r="D56" s="10"/>
      <c r="E56" s="11">
        <v>17.3</v>
      </c>
      <c r="F56" s="10" t="s">
        <v>84</v>
      </c>
      <c r="G56" s="12">
        <v>1</v>
      </c>
      <c r="H56" s="57">
        <v>9.92</v>
      </c>
      <c r="I56" s="57">
        <v>10.73</v>
      </c>
      <c r="J56" s="57">
        <v>2.5</v>
      </c>
      <c r="K56" s="57">
        <v>1.31</v>
      </c>
      <c r="L56" s="57">
        <v>1.63</v>
      </c>
      <c r="M56" s="60">
        <v>0.28000000000000003</v>
      </c>
      <c r="N56" s="57">
        <v>0.39</v>
      </c>
      <c r="O56" s="13">
        <v>0.02</v>
      </c>
      <c r="P56" s="13">
        <v>0.19</v>
      </c>
      <c r="Q56" s="11">
        <v>18.579999999999998</v>
      </c>
      <c r="R56" s="11">
        <v>0.11</v>
      </c>
      <c r="S56" s="57">
        <v>18.64</v>
      </c>
      <c r="T56" s="56">
        <v>3.48</v>
      </c>
      <c r="U56" s="56">
        <v>-1.05</v>
      </c>
      <c r="V56" s="57">
        <v>-0.63</v>
      </c>
      <c r="W56" s="14">
        <v>-27</v>
      </c>
      <c r="X56" s="57">
        <v>-0.38</v>
      </c>
      <c r="Y56" s="55">
        <v>139.88</v>
      </c>
    </row>
    <row r="57" spans="1:25" ht="16.5" customHeight="1">
      <c r="A57" s="5">
        <v>51</v>
      </c>
      <c r="B57" s="5">
        <v>250613</v>
      </c>
      <c r="C57" s="5" t="s">
        <v>85</v>
      </c>
      <c r="D57" s="5"/>
      <c r="E57" s="6">
        <v>19.2</v>
      </c>
      <c r="F57" s="5" t="s">
        <v>86</v>
      </c>
      <c r="G57" s="7">
        <v>1.1599999999999999</v>
      </c>
      <c r="H57" s="62">
        <v>11.17</v>
      </c>
      <c r="I57" s="66">
        <v>12.6</v>
      </c>
      <c r="J57" s="62">
        <v>3.73</v>
      </c>
      <c r="K57" s="63">
        <v>1.24</v>
      </c>
      <c r="L57" s="62">
        <v>2.54</v>
      </c>
      <c r="M57" s="8">
        <v>-0.59</v>
      </c>
      <c r="N57" s="63">
        <v>0.36</v>
      </c>
      <c r="O57" s="69">
        <v>0.05</v>
      </c>
      <c r="P57" s="69">
        <v>0.28000000000000003</v>
      </c>
      <c r="Q57" s="63">
        <v>27.38</v>
      </c>
      <c r="R57" s="6">
        <v>1.24</v>
      </c>
      <c r="S57" s="63">
        <v>18.11</v>
      </c>
      <c r="T57" s="63">
        <v>3.29</v>
      </c>
      <c r="U57" s="6">
        <v>-0.67</v>
      </c>
      <c r="V57" s="6">
        <v>-0.15</v>
      </c>
      <c r="W57" s="9">
        <v>-30.43</v>
      </c>
      <c r="X57" s="63">
        <v>-0.42</v>
      </c>
      <c r="Y57" s="61">
        <v>143.43</v>
      </c>
    </row>
    <row r="58" spans="1:25" ht="16.5" customHeight="1">
      <c r="A58" s="10">
        <v>52</v>
      </c>
      <c r="B58" s="10">
        <v>250887</v>
      </c>
      <c r="C58" s="10" t="s">
        <v>88</v>
      </c>
      <c r="D58" s="10"/>
      <c r="E58" s="11">
        <v>17.8</v>
      </c>
      <c r="F58" s="10" t="s">
        <v>84</v>
      </c>
      <c r="G58" s="12">
        <v>0.98</v>
      </c>
      <c r="H58" s="58">
        <v>13.14</v>
      </c>
      <c r="I58" s="58">
        <v>15.35</v>
      </c>
      <c r="J58" s="58">
        <v>3.52</v>
      </c>
      <c r="K58" s="56">
        <v>1.87</v>
      </c>
      <c r="L58" s="56">
        <v>1.86</v>
      </c>
      <c r="M58" s="13">
        <v>-0.39</v>
      </c>
      <c r="N58" s="58">
        <v>0.65</v>
      </c>
      <c r="O58" s="13">
        <v>0.04</v>
      </c>
      <c r="P58" s="71">
        <v>0.44</v>
      </c>
      <c r="Q58" s="11">
        <v>23.27</v>
      </c>
      <c r="R58" s="11">
        <v>0.48</v>
      </c>
      <c r="S58" s="57">
        <v>16.47</v>
      </c>
      <c r="T58" s="58">
        <v>3.78</v>
      </c>
      <c r="U58" s="56">
        <v>-1.17</v>
      </c>
      <c r="V58" s="57">
        <v>-0.57999999999999996</v>
      </c>
      <c r="W58" s="14">
        <v>-32.29</v>
      </c>
      <c r="X58" s="58">
        <v>-0.84</v>
      </c>
      <c r="Y58" s="70">
        <v>153.65</v>
      </c>
    </row>
    <row r="59" spans="1:25" ht="16.5" customHeight="1">
      <c r="A59" s="5">
        <v>53</v>
      </c>
      <c r="B59" s="5">
        <v>250780</v>
      </c>
      <c r="C59" s="5" t="s">
        <v>85</v>
      </c>
      <c r="D59" s="5"/>
      <c r="E59" s="6">
        <v>18.899999999999999</v>
      </c>
      <c r="F59" s="5" t="s">
        <v>84</v>
      </c>
      <c r="G59" s="7">
        <v>1.07</v>
      </c>
      <c r="H59" s="6">
        <v>7.63</v>
      </c>
      <c r="I59" s="6">
        <v>9.6</v>
      </c>
      <c r="J59" s="63">
        <v>2.48</v>
      </c>
      <c r="K59" s="63">
        <v>1.19</v>
      </c>
      <c r="L59" s="6">
        <v>1.23</v>
      </c>
      <c r="M59" s="8">
        <v>-0.28999999999999998</v>
      </c>
      <c r="N59" s="63">
        <v>0.3</v>
      </c>
      <c r="O59" s="8">
        <v>0.02</v>
      </c>
      <c r="P59" s="8">
        <v>0.21</v>
      </c>
      <c r="Q59" s="63">
        <v>30.66</v>
      </c>
      <c r="R59" s="6">
        <v>0.56999999999999995</v>
      </c>
      <c r="S59" s="62">
        <v>22.28</v>
      </c>
      <c r="T59" s="63">
        <v>2.52</v>
      </c>
      <c r="U59" s="63">
        <v>-0.81</v>
      </c>
      <c r="V59" s="6">
        <v>-0.36</v>
      </c>
      <c r="W59" s="9">
        <v>-21.14</v>
      </c>
      <c r="X59" s="63">
        <v>-0.52</v>
      </c>
      <c r="Y59" s="61">
        <v>138.97</v>
      </c>
    </row>
    <row r="60" spans="1:25" ht="16.5" customHeight="1">
      <c r="A60" s="10">
        <v>54</v>
      </c>
      <c r="B60" s="10">
        <v>250075</v>
      </c>
      <c r="C60" s="10" t="s">
        <v>85</v>
      </c>
      <c r="D60" s="10"/>
      <c r="E60" s="11">
        <v>18.3</v>
      </c>
      <c r="F60" s="10" t="s">
        <v>86</v>
      </c>
      <c r="G60" s="12">
        <v>1.18</v>
      </c>
      <c r="H60" s="57">
        <v>9.36</v>
      </c>
      <c r="I60" s="57">
        <v>10.8</v>
      </c>
      <c r="J60" s="57">
        <v>2.29</v>
      </c>
      <c r="K60" s="57">
        <v>1.45</v>
      </c>
      <c r="L60" s="57">
        <v>1.56</v>
      </c>
      <c r="M60" s="60">
        <v>0.09</v>
      </c>
      <c r="N60" s="57">
        <v>0.4</v>
      </c>
      <c r="O60" s="60">
        <v>0.06</v>
      </c>
      <c r="P60" s="13">
        <v>0.23</v>
      </c>
      <c r="Q60" s="11">
        <v>17.89</v>
      </c>
      <c r="R60" s="11">
        <v>0.13</v>
      </c>
      <c r="S60" s="57">
        <v>16.11</v>
      </c>
      <c r="T60" s="58">
        <v>3.85</v>
      </c>
      <c r="U60" s="56">
        <v>-1.1299999999999999</v>
      </c>
      <c r="V60" s="57">
        <v>-0.63</v>
      </c>
      <c r="W60" s="55">
        <v>-44.01</v>
      </c>
      <c r="X60" s="58">
        <v>-0.68</v>
      </c>
      <c r="Y60" s="55">
        <v>143.13</v>
      </c>
    </row>
    <row r="61" spans="1:25" ht="16.5" customHeight="1">
      <c r="A61" s="5">
        <v>55</v>
      </c>
      <c r="B61" s="5">
        <v>250355</v>
      </c>
      <c r="C61" s="5" t="s">
        <v>87</v>
      </c>
      <c r="D61" s="5"/>
      <c r="E61" s="6">
        <v>17.3</v>
      </c>
      <c r="F61" s="5" t="s">
        <v>84</v>
      </c>
      <c r="G61" s="7">
        <v>1.08</v>
      </c>
      <c r="H61" s="66">
        <v>10.5</v>
      </c>
      <c r="I61" s="66">
        <v>12.58</v>
      </c>
      <c r="J61" s="63">
        <v>2.68</v>
      </c>
      <c r="K61" s="63">
        <v>1.27</v>
      </c>
      <c r="L61" s="63">
        <v>1.68</v>
      </c>
      <c r="M61" s="8">
        <v>-0.16</v>
      </c>
      <c r="N61" s="66">
        <v>0.45</v>
      </c>
      <c r="O61" s="69">
        <v>0.06</v>
      </c>
      <c r="P61" s="65">
        <v>0.35</v>
      </c>
      <c r="Q61" s="6">
        <v>22.76</v>
      </c>
      <c r="R61" s="6">
        <v>-0.06</v>
      </c>
      <c r="S61" s="63">
        <v>16.010000000000002</v>
      </c>
      <c r="T61" s="66">
        <v>3.45</v>
      </c>
      <c r="U61" s="66">
        <v>-1.18</v>
      </c>
      <c r="V61" s="66">
        <v>-0.69</v>
      </c>
      <c r="W61" s="72">
        <v>-55.15</v>
      </c>
      <c r="X61" s="6">
        <v>-0.34</v>
      </c>
      <c r="Y61" s="68">
        <v>152.94</v>
      </c>
    </row>
    <row r="62" spans="1:25" ht="16.5" customHeight="1">
      <c r="A62" s="10">
        <v>56</v>
      </c>
      <c r="B62" s="10">
        <v>250714</v>
      </c>
      <c r="C62" s="10" t="s">
        <v>87</v>
      </c>
      <c r="D62" s="10"/>
      <c r="E62" s="11">
        <v>17.8</v>
      </c>
      <c r="F62" s="10" t="s">
        <v>84</v>
      </c>
      <c r="G62" s="12">
        <v>1.0900000000000001</v>
      </c>
      <c r="H62" s="57">
        <v>9.6300000000000008</v>
      </c>
      <c r="I62" s="57">
        <v>11.01</v>
      </c>
      <c r="J62" s="58">
        <v>3.75</v>
      </c>
      <c r="K62" s="57">
        <v>1.63</v>
      </c>
      <c r="L62" s="57">
        <v>1.68</v>
      </c>
      <c r="M62" s="13">
        <v>-0.16</v>
      </c>
      <c r="N62" s="58">
        <v>0.48</v>
      </c>
      <c r="O62" s="60">
        <v>0.06</v>
      </c>
      <c r="P62" s="60">
        <v>0.28999999999999998</v>
      </c>
      <c r="Q62" s="11">
        <v>21.17</v>
      </c>
      <c r="R62" s="11">
        <v>0.33</v>
      </c>
      <c r="S62" s="56">
        <v>19.920000000000002</v>
      </c>
      <c r="T62" s="57">
        <v>3.1</v>
      </c>
      <c r="U62" s="56">
        <v>-1.1399999999999999</v>
      </c>
      <c r="V62" s="57">
        <v>-0.43</v>
      </c>
      <c r="W62" s="70">
        <v>-64.83</v>
      </c>
      <c r="X62" s="11">
        <v>-0.21</v>
      </c>
      <c r="Y62" s="67">
        <v>147.38999999999999</v>
      </c>
    </row>
    <row r="63" spans="1:25" ht="16.5" customHeight="1">
      <c r="A63" s="5">
        <v>57</v>
      </c>
      <c r="B63" s="5">
        <v>250118</v>
      </c>
      <c r="C63" s="5" t="s">
        <v>89</v>
      </c>
      <c r="D63" s="5"/>
      <c r="E63" s="6">
        <v>17.5</v>
      </c>
      <c r="F63" s="5" t="s">
        <v>86</v>
      </c>
      <c r="G63" s="7">
        <v>1.18</v>
      </c>
      <c r="H63" s="62">
        <v>11.99</v>
      </c>
      <c r="I63" s="62">
        <v>14.53</v>
      </c>
      <c r="J63" s="62">
        <v>3.29</v>
      </c>
      <c r="K63" s="63">
        <v>1.25</v>
      </c>
      <c r="L63" s="62">
        <v>2.1</v>
      </c>
      <c r="M63" s="8">
        <v>-0.85</v>
      </c>
      <c r="N63" s="62">
        <v>0.56999999999999995</v>
      </c>
      <c r="O63" s="8">
        <v>0.04</v>
      </c>
      <c r="P63" s="69">
        <v>0.3</v>
      </c>
      <c r="Q63" s="6">
        <v>20.91</v>
      </c>
      <c r="R63" s="6">
        <v>-0.12</v>
      </c>
      <c r="S63" s="63">
        <v>17.55</v>
      </c>
      <c r="T63" s="62">
        <v>4.37</v>
      </c>
      <c r="U63" s="62">
        <v>-1.27</v>
      </c>
      <c r="V63" s="62">
        <v>-0.8</v>
      </c>
      <c r="W63" s="9">
        <v>-21.19</v>
      </c>
      <c r="X63" s="62">
        <v>-0.73</v>
      </c>
      <c r="Y63" s="61">
        <v>143.12</v>
      </c>
    </row>
    <row r="64" spans="1:25" ht="16.5" customHeight="1">
      <c r="A64" s="10">
        <v>58</v>
      </c>
      <c r="B64" s="10">
        <v>250585</v>
      </c>
      <c r="C64" s="10" t="s">
        <v>87</v>
      </c>
      <c r="D64" s="10"/>
      <c r="E64" s="11">
        <v>17.100000000000001</v>
      </c>
      <c r="F64" s="10" t="s">
        <v>86</v>
      </c>
      <c r="G64" s="12">
        <v>1.1200000000000001</v>
      </c>
      <c r="H64" s="58">
        <v>13.62</v>
      </c>
      <c r="I64" s="58">
        <v>15.13</v>
      </c>
      <c r="J64" s="58">
        <v>3.78</v>
      </c>
      <c r="K64" s="56">
        <v>1.81</v>
      </c>
      <c r="L64" s="58">
        <v>2.17</v>
      </c>
      <c r="M64" s="60">
        <v>0.02</v>
      </c>
      <c r="N64" s="58">
        <v>0.71</v>
      </c>
      <c r="O64" s="60">
        <v>0.05</v>
      </c>
      <c r="P64" s="60">
        <v>0.25</v>
      </c>
      <c r="Q64" s="57">
        <v>28.2</v>
      </c>
      <c r="R64" s="11">
        <v>1.01</v>
      </c>
      <c r="S64" s="56">
        <v>19.96</v>
      </c>
      <c r="T64" s="56">
        <v>3.68</v>
      </c>
      <c r="U64" s="58">
        <v>-1.19</v>
      </c>
      <c r="V64" s="56">
        <v>-0.71</v>
      </c>
      <c r="W64" s="14">
        <v>-34.92</v>
      </c>
      <c r="X64" s="58">
        <v>-0.75</v>
      </c>
      <c r="Y64" s="70">
        <v>150.85</v>
      </c>
    </row>
    <row r="65" spans="1:25" ht="16.5" customHeight="1">
      <c r="A65" s="5">
        <v>59</v>
      </c>
      <c r="B65" s="5">
        <v>250924</v>
      </c>
      <c r="C65" s="5" t="s">
        <v>101</v>
      </c>
      <c r="D65" s="5"/>
      <c r="E65" s="6">
        <v>16.899999999999999</v>
      </c>
      <c r="F65" s="5" t="s">
        <v>84</v>
      </c>
      <c r="G65" s="7">
        <v>0.94</v>
      </c>
      <c r="H65" s="62">
        <v>12.12</v>
      </c>
      <c r="I65" s="66">
        <v>13.2</v>
      </c>
      <c r="J65" s="66">
        <v>2.9</v>
      </c>
      <c r="K65" s="63">
        <v>1.58</v>
      </c>
      <c r="L65" s="66">
        <v>1.92</v>
      </c>
      <c r="M65" s="8">
        <v>-0.11</v>
      </c>
      <c r="N65" s="62">
        <v>0.52</v>
      </c>
      <c r="O65" s="69">
        <v>0.06</v>
      </c>
      <c r="P65" s="8">
        <v>0.2</v>
      </c>
      <c r="Q65" s="6">
        <v>12.71</v>
      </c>
      <c r="R65" s="6">
        <v>-0.09</v>
      </c>
      <c r="S65" s="6">
        <v>13.05</v>
      </c>
      <c r="T65" s="66">
        <v>3.4</v>
      </c>
      <c r="U65" s="62">
        <v>-1.28</v>
      </c>
      <c r="V65" s="66">
        <v>-0.67</v>
      </c>
      <c r="W65" s="9">
        <v>-5.3</v>
      </c>
      <c r="X65" s="62">
        <v>-0.81</v>
      </c>
      <c r="Y65" s="61">
        <v>143.07</v>
      </c>
    </row>
    <row r="66" spans="1:25" ht="16.5" customHeight="1">
      <c r="A66" s="10">
        <v>60</v>
      </c>
      <c r="B66" s="10">
        <v>250734</v>
      </c>
      <c r="C66" s="10" t="s">
        <v>88</v>
      </c>
      <c r="D66" s="10"/>
      <c r="E66" s="11">
        <v>18.7</v>
      </c>
      <c r="F66" s="10" t="s">
        <v>84</v>
      </c>
      <c r="G66" s="12">
        <v>0.97</v>
      </c>
      <c r="H66" s="58">
        <v>15.59</v>
      </c>
      <c r="I66" s="58">
        <v>18.23</v>
      </c>
      <c r="J66" s="58">
        <v>3.67</v>
      </c>
      <c r="K66" s="57">
        <v>1.7</v>
      </c>
      <c r="L66" s="58">
        <v>2.84</v>
      </c>
      <c r="M66" s="13">
        <v>-0.41</v>
      </c>
      <c r="N66" s="58">
        <v>0.62</v>
      </c>
      <c r="O66" s="13">
        <v>0.02</v>
      </c>
      <c r="P66" s="71">
        <v>0.39</v>
      </c>
      <c r="Q66" s="11">
        <v>16.739999999999998</v>
      </c>
      <c r="R66" s="11">
        <v>0.66</v>
      </c>
      <c r="S66" s="11">
        <v>13</v>
      </c>
      <c r="T66" s="58">
        <v>5.78</v>
      </c>
      <c r="U66" s="58">
        <v>-1.49</v>
      </c>
      <c r="V66" s="57">
        <v>-0.55000000000000004</v>
      </c>
      <c r="W66" s="14">
        <v>0.98</v>
      </c>
      <c r="X66" s="58">
        <v>-0.96</v>
      </c>
      <c r="Y66" s="70">
        <v>152.94999999999999</v>
      </c>
    </row>
    <row r="67" spans="1:25" ht="16.5" customHeight="1">
      <c r="A67" s="5">
        <v>61</v>
      </c>
      <c r="B67" s="5">
        <v>250807</v>
      </c>
      <c r="C67" s="5" t="s">
        <v>85</v>
      </c>
      <c r="D67" s="5"/>
      <c r="E67" s="6">
        <v>17.600000000000001</v>
      </c>
      <c r="F67" s="5" t="s">
        <v>84</v>
      </c>
      <c r="G67" s="7">
        <v>1.19</v>
      </c>
      <c r="H67" s="63">
        <v>8.6300000000000008</v>
      </c>
      <c r="I67" s="63">
        <v>10.210000000000001</v>
      </c>
      <c r="J67" s="63">
        <v>2.62</v>
      </c>
      <c r="K67" s="66">
        <v>1.76</v>
      </c>
      <c r="L67" s="63">
        <v>1.31</v>
      </c>
      <c r="M67" s="69">
        <v>0.34</v>
      </c>
      <c r="N67" s="63">
        <v>0.4</v>
      </c>
      <c r="O67" s="69">
        <v>0.05</v>
      </c>
      <c r="P67" s="69">
        <v>0.28999999999999998</v>
      </c>
      <c r="Q67" s="63">
        <v>26.54</v>
      </c>
      <c r="R67" s="6">
        <v>-0.06</v>
      </c>
      <c r="S67" s="62">
        <v>22.12</v>
      </c>
      <c r="T67" s="63">
        <v>2.97</v>
      </c>
      <c r="U67" s="66">
        <v>-1.06</v>
      </c>
      <c r="V67" s="66">
        <v>-0.7</v>
      </c>
      <c r="W67" s="9">
        <v>-26.37</v>
      </c>
      <c r="X67" s="62">
        <v>-0.7</v>
      </c>
      <c r="Y67" s="68">
        <v>153.19</v>
      </c>
    </row>
    <row r="68" spans="1:25" ht="16.5" customHeight="1">
      <c r="A68" s="10">
        <v>62</v>
      </c>
      <c r="B68" s="10">
        <v>250822</v>
      </c>
      <c r="C68" s="10" t="s">
        <v>104</v>
      </c>
      <c r="D68" s="10"/>
      <c r="E68" s="11">
        <v>19.399999999999999</v>
      </c>
      <c r="F68" s="10" t="s">
        <v>84</v>
      </c>
      <c r="G68" s="12">
        <v>1.08</v>
      </c>
      <c r="H68" s="58">
        <v>11.55</v>
      </c>
      <c r="I68" s="56">
        <v>13.41</v>
      </c>
      <c r="J68" s="58">
        <v>3.38</v>
      </c>
      <c r="K68" s="57">
        <v>1.58</v>
      </c>
      <c r="L68" s="56">
        <v>1.98</v>
      </c>
      <c r="M68" s="13">
        <v>-0.68</v>
      </c>
      <c r="N68" s="58">
        <v>0.5</v>
      </c>
      <c r="O68" s="71">
        <v>0.09</v>
      </c>
      <c r="P68" s="13">
        <v>0.22</v>
      </c>
      <c r="Q68" s="11">
        <v>14.74</v>
      </c>
      <c r="R68" s="11">
        <v>1.03</v>
      </c>
      <c r="S68" s="57">
        <v>17.12</v>
      </c>
      <c r="T68" s="58">
        <v>3.74</v>
      </c>
      <c r="U68" s="57">
        <v>-0.95</v>
      </c>
      <c r="V68" s="56">
        <v>-0.68</v>
      </c>
      <c r="W68" s="14">
        <v>17.600000000000001</v>
      </c>
      <c r="X68" s="56">
        <v>-0.66</v>
      </c>
      <c r="Y68" s="14">
        <v>136.81</v>
      </c>
    </row>
    <row r="69" spans="1:25" ht="16.5" customHeight="1">
      <c r="A69" s="5">
        <v>63</v>
      </c>
      <c r="B69" s="5">
        <v>250799</v>
      </c>
      <c r="C69" s="5" t="s">
        <v>85</v>
      </c>
      <c r="D69" s="5"/>
      <c r="E69" s="6">
        <v>18.8</v>
      </c>
      <c r="F69" s="5" t="s">
        <v>84</v>
      </c>
      <c r="G69" s="7">
        <v>1.01</v>
      </c>
      <c r="H69" s="63">
        <v>8.7200000000000006</v>
      </c>
      <c r="I69" s="63">
        <v>10.29</v>
      </c>
      <c r="J69" s="63">
        <v>2.63</v>
      </c>
      <c r="K69" s="63">
        <v>1.37</v>
      </c>
      <c r="L69" s="63">
        <v>1.38</v>
      </c>
      <c r="M69" s="8">
        <v>-0.14000000000000001</v>
      </c>
      <c r="N69" s="63">
        <v>0.35</v>
      </c>
      <c r="O69" s="8">
        <v>0.03</v>
      </c>
      <c r="P69" s="8">
        <v>0.19</v>
      </c>
      <c r="Q69" s="6">
        <v>21.18</v>
      </c>
      <c r="R69" s="6">
        <v>0.57999999999999996</v>
      </c>
      <c r="S69" s="66">
        <v>19.899999999999999</v>
      </c>
      <c r="T69" s="66">
        <v>3.35</v>
      </c>
      <c r="U69" s="63">
        <v>-0.99</v>
      </c>
      <c r="V69" s="63">
        <v>-0.43</v>
      </c>
      <c r="W69" s="9">
        <v>-19.190000000000001</v>
      </c>
      <c r="X69" s="62">
        <v>-0.75</v>
      </c>
      <c r="Y69" s="9">
        <v>135.78</v>
      </c>
    </row>
    <row r="70" spans="1:25" ht="16.5" customHeight="1">
      <c r="A70" s="10">
        <v>64</v>
      </c>
      <c r="B70" s="10">
        <v>250901</v>
      </c>
      <c r="C70" s="10" t="s">
        <v>85</v>
      </c>
      <c r="D70" s="10"/>
      <c r="E70" s="11">
        <v>16.3</v>
      </c>
      <c r="F70" s="10" t="s">
        <v>84</v>
      </c>
      <c r="G70" s="12">
        <v>1.02</v>
      </c>
      <c r="H70" s="56">
        <v>10.07</v>
      </c>
      <c r="I70" s="57">
        <v>11.17</v>
      </c>
      <c r="J70" s="57">
        <v>2.2599999999999998</v>
      </c>
      <c r="K70" s="57">
        <v>1.32</v>
      </c>
      <c r="L70" s="57">
        <v>1.73</v>
      </c>
      <c r="M70" s="60">
        <v>0.04</v>
      </c>
      <c r="N70" s="11">
        <v>0.27</v>
      </c>
      <c r="O70" s="60">
        <v>0.06</v>
      </c>
      <c r="P70" s="60">
        <v>0.24</v>
      </c>
      <c r="Q70" s="57">
        <v>26.14</v>
      </c>
      <c r="R70" s="11">
        <v>-0.31</v>
      </c>
      <c r="S70" s="57">
        <v>15.32</v>
      </c>
      <c r="T70" s="58">
        <v>3.79</v>
      </c>
      <c r="U70" s="56">
        <v>-1.1100000000000001</v>
      </c>
      <c r="V70" s="57">
        <v>-0.52</v>
      </c>
      <c r="W70" s="55">
        <v>-45.93</v>
      </c>
      <c r="X70" s="57">
        <v>-0.36</v>
      </c>
      <c r="Y70" s="70">
        <v>148.75</v>
      </c>
    </row>
    <row r="71" spans="1:25" ht="16.5" customHeight="1">
      <c r="A71" s="5">
        <v>65</v>
      </c>
      <c r="B71" s="5">
        <v>250921</v>
      </c>
      <c r="C71" s="5" t="s">
        <v>94</v>
      </c>
      <c r="D71" s="5"/>
      <c r="E71" s="6">
        <v>16.5</v>
      </c>
      <c r="F71" s="5" t="s">
        <v>84</v>
      </c>
      <c r="G71" s="7">
        <v>0.9</v>
      </c>
      <c r="H71" s="63">
        <v>9.41</v>
      </c>
      <c r="I71" s="63">
        <v>10.88</v>
      </c>
      <c r="J71" s="63">
        <v>2.42</v>
      </c>
      <c r="K71" s="63">
        <v>1.55</v>
      </c>
      <c r="L71" s="63">
        <v>1.46</v>
      </c>
      <c r="M71" s="69">
        <v>0.17</v>
      </c>
      <c r="N71" s="66">
        <v>0.42</v>
      </c>
      <c r="O71" s="69">
        <v>0.06</v>
      </c>
      <c r="P71" s="8">
        <v>0.22</v>
      </c>
      <c r="Q71" s="6">
        <v>24.32</v>
      </c>
      <c r="R71" s="6">
        <v>-0.09</v>
      </c>
      <c r="S71" s="62">
        <v>23.6</v>
      </c>
      <c r="T71" s="63">
        <v>2.7</v>
      </c>
      <c r="U71" s="63">
        <v>-0.92</v>
      </c>
      <c r="V71" s="6">
        <v>-0.36</v>
      </c>
      <c r="W71" s="61">
        <v>-46.84</v>
      </c>
      <c r="X71" s="6">
        <v>-0.32</v>
      </c>
      <c r="Y71" s="72">
        <v>146.11000000000001</v>
      </c>
    </row>
    <row r="72" spans="1:25" ht="16.5" customHeight="1">
      <c r="A72" s="10">
        <v>66</v>
      </c>
      <c r="B72" s="10">
        <v>250853</v>
      </c>
      <c r="C72" s="10" t="s">
        <v>104</v>
      </c>
      <c r="D72" s="10"/>
      <c r="E72" s="11">
        <v>18.5</v>
      </c>
      <c r="F72" s="10" t="s">
        <v>84</v>
      </c>
      <c r="G72" s="12">
        <v>0.92</v>
      </c>
      <c r="H72" s="58">
        <v>12.24</v>
      </c>
      <c r="I72" s="58">
        <v>14.27</v>
      </c>
      <c r="J72" s="58">
        <v>3.22</v>
      </c>
      <c r="K72" s="57">
        <v>1.23</v>
      </c>
      <c r="L72" s="58">
        <v>2.04</v>
      </c>
      <c r="M72" s="13">
        <v>-0.68</v>
      </c>
      <c r="N72" s="58">
        <v>0.48</v>
      </c>
      <c r="O72" s="60">
        <v>0.05</v>
      </c>
      <c r="P72" s="60">
        <v>0.25</v>
      </c>
      <c r="Q72" s="11">
        <v>15.13</v>
      </c>
      <c r="R72" s="11">
        <v>0.52</v>
      </c>
      <c r="S72" s="11">
        <v>12.91</v>
      </c>
      <c r="T72" s="58">
        <v>4</v>
      </c>
      <c r="U72" s="58">
        <v>-1.2</v>
      </c>
      <c r="V72" s="58">
        <v>-0.77</v>
      </c>
      <c r="W72" s="14">
        <v>-1.59</v>
      </c>
      <c r="X72" s="58">
        <v>-0.82</v>
      </c>
      <c r="Y72" s="55">
        <v>143.79</v>
      </c>
    </row>
    <row r="73" spans="1:25" ht="16.5" customHeight="1">
      <c r="A73" s="5">
        <v>67</v>
      </c>
      <c r="B73" s="5">
        <v>250236</v>
      </c>
      <c r="C73" s="5" t="s">
        <v>89</v>
      </c>
      <c r="D73" s="5"/>
      <c r="E73" s="6">
        <v>18.600000000000001</v>
      </c>
      <c r="F73" s="5" t="s">
        <v>84</v>
      </c>
      <c r="G73" s="7">
        <v>0.95</v>
      </c>
      <c r="H73" s="62">
        <v>12.32</v>
      </c>
      <c r="I73" s="62">
        <v>15.42</v>
      </c>
      <c r="J73" s="66">
        <v>2.93</v>
      </c>
      <c r="K73" s="63">
        <v>1.49</v>
      </c>
      <c r="L73" s="66">
        <v>1.91</v>
      </c>
      <c r="M73" s="8">
        <v>-0.5</v>
      </c>
      <c r="N73" s="62">
        <v>0.53</v>
      </c>
      <c r="O73" s="8">
        <v>0.03</v>
      </c>
      <c r="P73" s="64">
        <v>0.34</v>
      </c>
      <c r="Q73" s="6">
        <v>21.19</v>
      </c>
      <c r="R73" s="6">
        <v>0.59</v>
      </c>
      <c r="S73" s="63">
        <v>16.45</v>
      </c>
      <c r="T73" s="62">
        <v>4.45</v>
      </c>
      <c r="U73" s="63">
        <v>-1.02</v>
      </c>
      <c r="V73" s="63">
        <v>-0.44</v>
      </c>
      <c r="W73" s="9">
        <v>-28.78</v>
      </c>
      <c r="X73" s="63">
        <v>-0.48</v>
      </c>
      <c r="Y73" s="61">
        <v>141.72999999999999</v>
      </c>
    </row>
    <row r="74" spans="1:25" ht="16.5" customHeight="1">
      <c r="A74" s="10">
        <v>68</v>
      </c>
      <c r="B74" s="10">
        <v>250524</v>
      </c>
      <c r="C74" s="10" t="s">
        <v>94</v>
      </c>
      <c r="D74" s="10"/>
      <c r="E74" s="11">
        <v>17.7</v>
      </c>
      <c r="F74" s="10" t="s">
        <v>84</v>
      </c>
      <c r="G74" s="12">
        <v>0.89</v>
      </c>
      <c r="H74" s="58">
        <v>12.36</v>
      </c>
      <c r="I74" s="58">
        <v>14.03</v>
      </c>
      <c r="J74" s="56">
        <v>2.98</v>
      </c>
      <c r="K74" s="57">
        <v>1.23</v>
      </c>
      <c r="L74" s="57">
        <v>1.43</v>
      </c>
      <c r="M74" s="13">
        <v>-0.1</v>
      </c>
      <c r="N74" s="58">
        <v>0.52</v>
      </c>
      <c r="O74" s="60">
        <v>7.0000000000000007E-2</v>
      </c>
      <c r="P74" s="60">
        <v>0.25</v>
      </c>
      <c r="Q74" s="11">
        <v>14.95</v>
      </c>
      <c r="R74" s="11">
        <v>-0.4</v>
      </c>
      <c r="S74" s="57">
        <v>19.149999999999999</v>
      </c>
      <c r="T74" s="56">
        <v>3.44</v>
      </c>
      <c r="U74" s="58">
        <v>-1.35</v>
      </c>
      <c r="V74" s="11">
        <v>-0.26</v>
      </c>
      <c r="W74" s="55">
        <v>-48.54</v>
      </c>
      <c r="X74" s="58">
        <v>-0.88</v>
      </c>
      <c r="Y74" s="70">
        <v>152.88999999999999</v>
      </c>
    </row>
    <row r="75" spans="1:25" ht="16.5" customHeight="1">
      <c r="A75" s="5">
        <v>69</v>
      </c>
      <c r="B75" s="5">
        <v>250447</v>
      </c>
      <c r="C75" s="5" t="s">
        <v>85</v>
      </c>
      <c r="D75" s="5"/>
      <c r="E75" s="6">
        <v>17.3</v>
      </c>
      <c r="F75" s="5" t="s">
        <v>84</v>
      </c>
      <c r="G75" s="7">
        <v>0.95</v>
      </c>
      <c r="H75" s="63">
        <v>9.15</v>
      </c>
      <c r="I75" s="6">
        <v>9.19</v>
      </c>
      <c r="J75" s="63">
        <v>2.44</v>
      </c>
      <c r="K75" s="63">
        <v>1.22</v>
      </c>
      <c r="L75" s="6">
        <v>1.19</v>
      </c>
      <c r="M75" s="69">
        <v>0.21</v>
      </c>
      <c r="N75" s="63">
        <v>0.35</v>
      </c>
      <c r="O75" s="8">
        <v>0.01</v>
      </c>
      <c r="P75" s="69">
        <v>0.24</v>
      </c>
      <c r="Q75" s="6">
        <v>17.71</v>
      </c>
      <c r="R75" s="6">
        <v>0.26</v>
      </c>
      <c r="S75" s="63">
        <v>15.04</v>
      </c>
      <c r="T75" s="66">
        <v>3.51</v>
      </c>
      <c r="U75" s="66">
        <v>-1.1100000000000001</v>
      </c>
      <c r="V75" s="6">
        <v>-0.3</v>
      </c>
      <c r="W75" s="9">
        <v>-28.46</v>
      </c>
      <c r="X75" s="66">
        <v>-0.61</v>
      </c>
      <c r="Y75" s="61">
        <v>141.59</v>
      </c>
    </row>
    <row r="76" spans="1:25" ht="16.5" customHeight="1">
      <c r="A76" s="10">
        <v>70</v>
      </c>
      <c r="B76" s="10">
        <v>250573</v>
      </c>
      <c r="C76" s="10" t="s">
        <v>105</v>
      </c>
      <c r="D76" s="10"/>
      <c r="E76" s="11">
        <v>16.100000000000001</v>
      </c>
      <c r="F76" s="10" t="s">
        <v>86</v>
      </c>
      <c r="G76" s="12">
        <v>0.96</v>
      </c>
      <c r="H76" s="57">
        <v>9.5299999999999994</v>
      </c>
      <c r="I76" s="57">
        <v>12.06</v>
      </c>
      <c r="J76" s="57">
        <v>2.72</v>
      </c>
      <c r="K76" s="57">
        <v>1.6</v>
      </c>
      <c r="L76" s="58">
        <v>2.5099999999999998</v>
      </c>
      <c r="M76" s="13">
        <v>-0.41</v>
      </c>
      <c r="N76" s="56">
        <v>0.46</v>
      </c>
      <c r="O76" s="13">
        <v>0.03</v>
      </c>
      <c r="P76" s="13">
        <v>0.23</v>
      </c>
      <c r="Q76" s="11">
        <v>19.649999999999999</v>
      </c>
      <c r="R76" s="11">
        <v>-0.76</v>
      </c>
      <c r="S76" s="57">
        <v>14.86</v>
      </c>
      <c r="T76" s="11">
        <v>2.2999999999999998</v>
      </c>
      <c r="U76" s="57">
        <v>-0.77</v>
      </c>
      <c r="V76" s="56">
        <v>-0.69</v>
      </c>
      <c r="W76" s="14">
        <v>-26.41</v>
      </c>
      <c r="X76" s="11">
        <v>-0.3</v>
      </c>
      <c r="Y76" s="14">
        <v>135.74</v>
      </c>
    </row>
    <row r="77" spans="1:25" ht="16.5" customHeight="1">
      <c r="A77" s="5">
        <v>71</v>
      </c>
      <c r="B77" s="5">
        <v>250806</v>
      </c>
      <c r="C77" s="5" t="s">
        <v>85</v>
      </c>
      <c r="D77" s="5"/>
      <c r="E77" s="6">
        <v>17.2</v>
      </c>
      <c r="F77" s="5" t="s">
        <v>84</v>
      </c>
      <c r="G77" s="7">
        <v>0.88</v>
      </c>
      <c r="H77" s="63">
        <v>8.34</v>
      </c>
      <c r="I77" s="6">
        <v>9.93</v>
      </c>
      <c r="J77" s="63">
        <v>1.92</v>
      </c>
      <c r="K77" s="63">
        <v>1.0900000000000001</v>
      </c>
      <c r="L77" s="6">
        <v>1</v>
      </c>
      <c r="M77" s="69">
        <v>-0.02</v>
      </c>
      <c r="N77" s="63">
        <v>0.31</v>
      </c>
      <c r="O77" s="8">
        <v>0.04</v>
      </c>
      <c r="P77" s="69">
        <v>0.28999999999999998</v>
      </c>
      <c r="Q77" s="6">
        <v>18.03</v>
      </c>
      <c r="R77" s="6">
        <v>0.16</v>
      </c>
      <c r="S77" s="63">
        <v>16.61</v>
      </c>
      <c r="T77" s="62">
        <v>4.1500000000000004</v>
      </c>
      <c r="U77" s="66">
        <v>-1.1499999999999999</v>
      </c>
      <c r="V77" s="66">
        <v>-0.64</v>
      </c>
      <c r="W77" s="9">
        <v>-33.53</v>
      </c>
      <c r="X77" s="62">
        <v>-0.77</v>
      </c>
      <c r="Y77" s="72">
        <v>145.12</v>
      </c>
    </row>
    <row r="78" spans="1:25" ht="16.5" customHeight="1">
      <c r="A78" s="10">
        <v>72</v>
      </c>
      <c r="B78" s="10">
        <v>250500</v>
      </c>
      <c r="C78" s="10" t="s">
        <v>106</v>
      </c>
      <c r="D78" s="10"/>
      <c r="E78" s="11">
        <v>16.899999999999999</v>
      </c>
      <c r="F78" s="10" t="s">
        <v>84</v>
      </c>
      <c r="G78" s="12">
        <v>1.1000000000000001</v>
      </c>
      <c r="H78" s="57">
        <v>9.19</v>
      </c>
      <c r="I78" s="57">
        <v>10.81</v>
      </c>
      <c r="J78" s="58">
        <v>3.23</v>
      </c>
      <c r="K78" s="56">
        <v>1.79</v>
      </c>
      <c r="L78" s="56">
        <v>1.93</v>
      </c>
      <c r="M78" s="60">
        <v>0.06</v>
      </c>
      <c r="N78" s="58">
        <v>0.56000000000000005</v>
      </c>
      <c r="O78" s="71">
        <v>0.1</v>
      </c>
      <c r="P78" s="13">
        <v>0.19</v>
      </c>
      <c r="Q78" s="57">
        <v>29.56</v>
      </c>
      <c r="R78" s="11">
        <v>-0.03</v>
      </c>
      <c r="S78" s="57">
        <v>19.47</v>
      </c>
      <c r="T78" s="11">
        <v>2.4</v>
      </c>
      <c r="U78" s="11">
        <v>-0.7</v>
      </c>
      <c r="V78" s="57">
        <v>-0.44</v>
      </c>
      <c r="W78" s="14">
        <v>-35.049999999999997</v>
      </c>
      <c r="X78" s="11">
        <v>0.12</v>
      </c>
      <c r="Y78" s="55">
        <v>143.41</v>
      </c>
    </row>
    <row r="79" spans="1:25" ht="16.5" customHeight="1">
      <c r="A79" s="5">
        <v>73</v>
      </c>
      <c r="B79" s="5">
        <v>250246</v>
      </c>
      <c r="C79" s="5" t="s">
        <v>94</v>
      </c>
      <c r="D79" s="5"/>
      <c r="E79" s="6">
        <v>17.5</v>
      </c>
      <c r="F79" s="5" t="s">
        <v>93</v>
      </c>
      <c r="G79" s="7">
        <v>0.89</v>
      </c>
      <c r="H79" s="62">
        <v>11.12</v>
      </c>
      <c r="I79" s="66">
        <v>12.74</v>
      </c>
      <c r="J79" s="63">
        <v>2.68</v>
      </c>
      <c r="K79" s="63">
        <v>1.56</v>
      </c>
      <c r="L79" s="63">
        <v>1.37</v>
      </c>
      <c r="M79" s="8">
        <v>-0.05</v>
      </c>
      <c r="N79" s="66">
        <v>0.45</v>
      </c>
      <c r="O79" s="69">
        <v>0.05</v>
      </c>
      <c r="P79" s="8">
        <v>0.22</v>
      </c>
      <c r="Q79" s="6">
        <v>17.760000000000002</v>
      </c>
      <c r="R79" s="6">
        <v>-0.17</v>
      </c>
      <c r="S79" s="63">
        <v>15.37</v>
      </c>
      <c r="T79" s="63">
        <v>3.11</v>
      </c>
      <c r="U79" s="63">
        <v>-0.88</v>
      </c>
      <c r="V79" s="63">
        <v>-0.39</v>
      </c>
      <c r="W79" s="9">
        <v>-18.18</v>
      </c>
      <c r="X79" s="62">
        <v>-0.68</v>
      </c>
      <c r="Y79" s="61">
        <v>142.28</v>
      </c>
    </row>
    <row r="80" spans="1:25" ht="16.5" customHeight="1">
      <c r="A80" s="10">
        <v>74</v>
      </c>
      <c r="B80" s="10">
        <v>250109</v>
      </c>
      <c r="C80" s="10" t="s">
        <v>85</v>
      </c>
      <c r="D80" s="10"/>
      <c r="E80" s="11">
        <v>17.3</v>
      </c>
      <c r="F80" s="10" t="s">
        <v>86</v>
      </c>
      <c r="G80" s="12">
        <v>1.1299999999999999</v>
      </c>
      <c r="H80" s="57">
        <v>8.84</v>
      </c>
      <c r="I80" s="11">
        <v>9.5</v>
      </c>
      <c r="J80" s="56">
        <v>3.1</v>
      </c>
      <c r="K80" s="56">
        <v>1.86</v>
      </c>
      <c r="L80" s="57">
        <v>1.39</v>
      </c>
      <c r="M80" s="60">
        <v>0.33</v>
      </c>
      <c r="N80" s="57">
        <v>0.38</v>
      </c>
      <c r="O80" s="13">
        <v>0.02</v>
      </c>
      <c r="P80" s="13">
        <v>0.22</v>
      </c>
      <c r="Q80" s="11">
        <v>17.36</v>
      </c>
      <c r="R80" s="11">
        <v>-0.2</v>
      </c>
      <c r="S80" s="57">
        <v>17.25</v>
      </c>
      <c r="T80" s="57">
        <v>2.8</v>
      </c>
      <c r="U80" s="57">
        <v>-0.95</v>
      </c>
      <c r="V80" s="11">
        <v>-0.28000000000000003</v>
      </c>
      <c r="W80" s="14">
        <v>-34.68</v>
      </c>
      <c r="X80" s="11">
        <v>-0.26</v>
      </c>
      <c r="Y80" s="55">
        <v>139.71</v>
      </c>
    </row>
    <row r="81" spans="1:25" ht="16.5" customHeight="1">
      <c r="A81" s="5">
        <v>75</v>
      </c>
      <c r="B81" s="5">
        <v>250650</v>
      </c>
      <c r="C81" s="5" t="s">
        <v>94</v>
      </c>
      <c r="D81" s="5"/>
      <c r="E81" s="6">
        <v>18</v>
      </c>
      <c r="F81" s="5" t="s">
        <v>84</v>
      </c>
      <c r="G81" s="7">
        <v>0.91</v>
      </c>
      <c r="H81" s="62">
        <v>11.98</v>
      </c>
      <c r="I81" s="62">
        <v>13.7</v>
      </c>
      <c r="J81" s="66">
        <v>2.8</v>
      </c>
      <c r="K81" s="63">
        <v>1.19</v>
      </c>
      <c r="L81" s="62">
        <v>2.12</v>
      </c>
      <c r="M81" s="69">
        <v>0.02</v>
      </c>
      <c r="N81" s="62">
        <v>0.53</v>
      </c>
      <c r="O81" s="65">
        <v>0.09</v>
      </c>
      <c r="P81" s="69">
        <v>0.28000000000000003</v>
      </c>
      <c r="Q81" s="6">
        <v>13.07</v>
      </c>
      <c r="R81" s="6">
        <v>-0.22</v>
      </c>
      <c r="S81" s="63">
        <v>15.56</v>
      </c>
      <c r="T81" s="62">
        <v>4.24</v>
      </c>
      <c r="U81" s="63">
        <v>-1.03</v>
      </c>
      <c r="V81" s="63">
        <v>-0.56000000000000005</v>
      </c>
      <c r="W81" s="9">
        <v>16.600000000000001</v>
      </c>
      <c r="X81" s="63">
        <v>-0.54</v>
      </c>
      <c r="Y81" s="72">
        <v>146.78</v>
      </c>
    </row>
    <row r="82" spans="1:25" ht="16.5" customHeight="1">
      <c r="A82" s="10">
        <v>76</v>
      </c>
      <c r="B82" s="10">
        <v>250427</v>
      </c>
      <c r="C82" s="10" t="s">
        <v>102</v>
      </c>
      <c r="D82" s="10"/>
      <c r="E82" s="11">
        <v>16.8</v>
      </c>
      <c r="F82" s="10" t="s">
        <v>84</v>
      </c>
      <c r="G82" s="12">
        <v>0.88</v>
      </c>
      <c r="H82" s="58">
        <v>12.05</v>
      </c>
      <c r="I82" s="58">
        <v>14.16</v>
      </c>
      <c r="J82" s="57">
        <v>2.2599999999999998</v>
      </c>
      <c r="K82" s="57">
        <v>1.7</v>
      </c>
      <c r="L82" s="58">
        <v>2.02</v>
      </c>
      <c r="M82" s="13">
        <v>-0.27</v>
      </c>
      <c r="N82" s="58">
        <v>0.54</v>
      </c>
      <c r="O82" s="60">
        <v>0.06</v>
      </c>
      <c r="P82" s="13">
        <v>0.21</v>
      </c>
      <c r="Q82" s="11">
        <v>8.77</v>
      </c>
      <c r="R82" s="11">
        <v>0.3</v>
      </c>
      <c r="S82" s="57">
        <v>15.97</v>
      </c>
      <c r="T82" s="58">
        <v>3.82</v>
      </c>
      <c r="U82" s="57">
        <v>-0.93</v>
      </c>
      <c r="V82" s="11">
        <v>-0.35</v>
      </c>
      <c r="W82" s="14">
        <v>-31.44</v>
      </c>
      <c r="X82" s="57">
        <v>-0.54</v>
      </c>
      <c r="Y82" s="55">
        <v>137.72999999999999</v>
      </c>
    </row>
    <row r="83" spans="1:25" ht="16.5" customHeight="1">
      <c r="A83" s="5">
        <v>77</v>
      </c>
      <c r="B83" s="5">
        <v>250434</v>
      </c>
      <c r="C83" s="5" t="s">
        <v>85</v>
      </c>
      <c r="D83" s="5"/>
      <c r="E83" s="6">
        <v>16.399999999999999</v>
      </c>
      <c r="F83" s="5" t="s">
        <v>84</v>
      </c>
      <c r="G83" s="7">
        <v>0.97</v>
      </c>
      <c r="H83" s="66">
        <v>10.35</v>
      </c>
      <c r="I83" s="63">
        <v>11.25</v>
      </c>
      <c r="J83" s="66">
        <v>2.86</v>
      </c>
      <c r="K83" s="63">
        <v>1.21</v>
      </c>
      <c r="L83" s="63">
        <v>1.46</v>
      </c>
      <c r="M83" s="69">
        <v>0.01</v>
      </c>
      <c r="N83" s="66">
        <v>0.42</v>
      </c>
      <c r="O83" s="69">
        <v>0.05</v>
      </c>
      <c r="P83" s="8">
        <v>0.22</v>
      </c>
      <c r="Q83" s="6">
        <v>21.1</v>
      </c>
      <c r="R83" s="6">
        <v>-0.68</v>
      </c>
      <c r="S83" s="62">
        <v>23.04</v>
      </c>
      <c r="T83" s="63">
        <v>2.71</v>
      </c>
      <c r="U83" s="63">
        <v>-0.97</v>
      </c>
      <c r="V83" s="66">
        <v>-0.75</v>
      </c>
      <c r="W83" s="9">
        <v>-18.34</v>
      </c>
      <c r="X83" s="6">
        <v>-0.17</v>
      </c>
      <c r="Y83" s="68">
        <v>150.29</v>
      </c>
    </row>
    <row r="84" spans="1:25" ht="16.5" customHeight="1">
      <c r="A84" s="10">
        <v>78</v>
      </c>
      <c r="B84" s="10">
        <v>250448</v>
      </c>
      <c r="C84" s="10" t="s">
        <v>88</v>
      </c>
      <c r="D84" s="10"/>
      <c r="E84" s="11">
        <v>18.3</v>
      </c>
      <c r="F84" s="10" t="s">
        <v>84</v>
      </c>
      <c r="G84" s="12">
        <v>0.89</v>
      </c>
      <c r="H84" s="58">
        <v>12.28</v>
      </c>
      <c r="I84" s="58">
        <v>14.65</v>
      </c>
      <c r="J84" s="56">
        <v>2.89</v>
      </c>
      <c r="K84" s="57">
        <v>1.37</v>
      </c>
      <c r="L84" s="58">
        <v>2.42</v>
      </c>
      <c r="M84" s="13">
        <v>-7.0000000000000007E-2</v>
      </c>
      <c r="N84" s="58">
        <v>0.56000000000000005</v>
      </c>
      <c r="O84" s="13">
        <v>0.03</v>
      </c>
      <c r="P84" s="59">
        <v>0.33</v>
      </c>
      <c r="Q84" s="11">
        <v>15.18</v>
      </c>
      <c r="R84" s="11">
        <v>0.56999999999999995</v>
      </c>
      <c r="S84" s="11">
        <v>12.03</v>
      </c>
      <c r="T84" s="57">
        <v>3.22</v>
      </c>
      <c r="U84" s="57">
        <v>-1.04</v>
      </c>
      <c r="V84" s="11">
        <v>0.33</v>
      </c>
      <c r="W84" s="14">
        <v>-13.69</v>
      </c>
      <c r="X84" s="56">
        <v>-0.57999999999999996</v>
      </c>
      <c r="Y84" s="55">
        <v>143.58000000000001</v>
      </c>
    </row>
    <row r="85" spans="1:25" ht="16.5" customHeight="1">
      <c r="A85" s="5">
        <v>79</v>
      </c>
      <c r="B85" s="5">
        <v>250043</v>
      </c>
      <c r="C85" s="5" t="s">
        <v>94</v>
      </c>
      <c r="D85" s="5"/>
      <c r="E85" s="6">
        <v>19</v>
      </c>
      <c r="F85" s="5" t="s">
        <v>86</v>
      </c>
      <c r="G85" s="7">
        <v>0.96</v>
      </c>
      <c r="H85" s="63">
        <v>9.9</v>
      </c>
      <c r="I85" s="63">
        <v>11.27</v>
      </c>
      <c r="J85" s="63">
        <v>2.41</v>
      </c>
      <c r="K85" s="66">
        <v>1.83</v>
      </c>
      <c r="L85" s="63">
        <v>1.27</v>
      </c>
      <c r="M85" s="8">
        <v>-0.17</v>
      </c>
      <c r="N85" s="66">
        <v>0.45</v>
      </c>
      <c r="O85" s="64">
        <v>0.08</v>
      </c>
      <c r="P85" s="69">
        <v>0.25</v>
      </c>
      <c r="Q85" s="6">
        <v>16.43</v>
      </c>
      <c r="R85" s="6">
        <v>0.81</v>
      </c>
      <c r="S85" s="66">
        <v>21.66</v>
      </c>
      <c r="T85" s="63">
        <v>2.72</v>
      </c>
      <c r="U85" s="63">
        <v>-1.02</v>
      </c>
      <c r="V85" s="66">
        <v>-0.65</v>
      </c>
      <c r="W85" s="9">
        <v>-16.05</v>
      </c>
      <c r="X85" s="63">
        <v>-0.38</v>
      </c>
      <c r="Y85" s="61">
        <v>141.30000000000001</v>
      </c>
    </row>
    <row r="86" spans="1:25" ht="16.5" customHeight="1">
      <c r="A86" s="10">
        <v>80</v>
      </c>
      <c r="B86" s="10">
        <v>250199</v>
      </c>
      <c r="C86" s="10" t="s">
        <v>101</v>
      </c>
      <c r="D86" s="10"/>
      <c r="E86" s="11">
        <v>15.3</v>
      </c>
      <c r="F86" s="10" t="s">
        <v>84</v>
      </c>
      <c r="G86" s="12">
        <v>0.91</v>
      </c>
      <c r="H86" s="56">
        <v>10.93</v>
      </c>
      <c r="I86" s="56">
        <v>13.14</v>
      </c>
      <c r="J86" s="57">
        <v>2.33</v>
      </c>
      <c r="K86" s="57">
        <v>1.01</v>
      </c>
      <c r="L86" s="58">
        <v>2.3199999999999998</v>
      </c>
      <c r="M86" s="60">
        <v>0.04</v>
      </c>
      <c r="N86" s="58">
        <v>0.61</v>
      </c>
      <c r="O86" s="59">
        <v>0.08</v>
      </c>
      <c r="P86" s="60">
        <v>0.3</v>
      </c>
      <c r="Q86" s="11">
        <v>14.73</v>
      </c>
      <c r="R86" s="57">
        <v>-1.51</v>
      </c>
      <c r="S86" s="11">
        <v>8.81</v>
      </c>
      <c r="T86" s="57">
        <v>2.67</v>
      </c>
      <c r="U86" s="56">
        <v>-1.07</v>
      </c>
      <c r="V86" s="57">
        <v>-0.52</v>
      </c>
      <c r="W86" s="14">
        <v>5.54</v>
      </c>
      <c r="X86" s="58">
        <v>-1</v>
      </c>
      <c r="Y86" s="70">
        <v>156.07</v>
      </c>
    </row>
    <row r="87" spans="1:25" ht="16.5" customHeight="1">
      <c r="A87" s="5">
        <v>81</v>
      </c>
      <c r="B87" s="5">
        <v>250764</v>
      </c>
      <c r="C87" s="5" t="s">
        <v>91</v>
      </c>
      <c r="D87" s="5"/>
      <c r="E87" s="6">
        <v>19.8</v>
      </c>
      <c r="F87" s="5" t="s">
        <v>86</v>
      </c>
      <c r="G87" s="7">
        <v>1.39</v>
      </c>
      <c r="H87" s="63">
        <v>8.25</v>
      </c>
      <c r="I87" s="63">
        <v>10.28</v>
      </c>
      <c r="J87" s="63">
        <v>2.6</v>
      </c>
      <c r="K87" s="66">
        <v>1.76</v>
      </c>
      <c r="L87" s="63">
        <v>1.63</v>
      </c>
      <c r="M87" s="64">
        <v>0.5</v>
      </c>
      <c r="N87" s="62">
        <v>0.48</v>
      </c>
      <c r="O87" s="69">
        <v>0.06</v>
      </c>
      <c r="P87" s="8">
        <v>0.19</v>
      </c>
      <c r="Q87" s="63">
        <v>25.98</v>
      </c>
      <c r="R87" s="6">
        <v>1.47</v>
      </c>
      <c r="S87" s="62">
        <v>22.87</v>
      </c>
      <c r="T87" s="63">
        <v>3.3</v>
      </c>
      <c r="U87" s="63">
        <v>-0.75</v>
      </c>
      <c r="V87" s="63">
        <v>-0.47</v>
      </c>
      <c r="W87" s="9">
        <v>-19.260000000000002</v>
      </c>
      <c r="X87" s="63">
        <v>-0.55000000000000004</v>
      </c>
      <c r="Y87" s="9">
        <v>134.33000000000001</v>
      </c>
    </row>
    <row r="88" spans="1:25" ht="16.5" customHeight="1">
      <c r="A88" s="10">
        <v>82</v>
      </c>
      <c r="B88" s="10">
        <v>250059</v>
      </c>
      <c r="C88" s="10" t="s">
        <v>85</v>
      </c>
      <c r="D88" s="10"/>
      <c r="E88" s="11">
        <v>18.3</v>
      </c>
      <c r="F88" s="10" t="s">
        <v>86</v>
      </c>
      <c r="G88" s="12">
        <v>1.19</v>
      </c>
      <c r="H88" s="11">
        <v>7.82</v>
      </c>
      <c r="I88" s="11">
        <v>9.25</v>
      </c>
      <c r="J88" s="57">
        <v>2.12</v>
      </c>
      <c r="K88" s="57">
        <v>1.08</v>
      </c>
      <c r="L88" s="11">
        <v>1.18</v>
      </c>
      <c r="M88" s="60">
        <v>7.0000000000000007E-2</v>
      </c>
      <c r="N88" s="57">
        <v>0.31</v>
      </c>
      <c r="O88" s="13">
        <v>0.04</v>
      </c>
      <c r="P88" s="13">
        <v>0.16</v>
      </c>
      <c r="Q88" s="11">
        <v>23.87</v>
      </c>
      <c r="R88" s="11">
        <v>0.08</v>
      </c>
      <c r="S88" s="56">
        <v>20.52</v>
      </c>
      <c r="T88" s="57">
        <v>2.79</v>
      </c>
      <c r="U88" s="56">
        <v>-1.1499999999999999</v>
      </c>
      <c r="V88" s="11">
        <v>-0.35</v>
      </c>
      <c r="W88" s="14">
        <v>-32.24</v>
      </c>
      <c r="X88" s="57">
        <v>-0.54</v>
      </c>
      <c r="Y88" s="55">
        <v>138.19</v>
      </c>
    </row>
    <row r="89" spans="1:25" ht="16.5" customHeight="1">
      <c r="A89" s="5">
        <v>83</v>
      </c>
      <c r="B89" s="5">
        <v>250453</v>
      </c>
      <c r="C89" s="5" t="s">
        <v>92</v>
      </c>
      <c r="D89" s="5"/>
      <c r="E89" s="6">
        <v>19.3</v>
      </c>
      <c r="F89" s="5" t="s">
        <v>84</v>
      </c>
      <c r="G89" s="7">
        <v>1.07</v>
      </c>
      <c r="H89" s="63">
        <v>9.35</v>
      </c>
      <c r="I89" s="63">
        <v>11.84</v>
      </c>
      <c r="J89" s="62">
        <v>3.69</v>
      </c>
      <c r="K89" s="63">
        <v>1.37</v>
      </c>
      <c r="L89" s="62">
        <v>2.42</v>
      </c>
      <c r="M89" s="8">
        <v>-0.64</v>
      </c>
      <c r="N89" s="62">
        <v>0.49</v>
      </c>
      <c r="O89" s="64">
        <v>0.08</v>
      </c>
      <c r="P89" s="64">
        <v>0.33</v>
      </c>
      <c r="Q89" s="6">
        <v>18.100000000000001</v>
      </c>
      <c r="R89" s="6">
        <v>1.1200000000000001</v>
      </c>
      <c r="S89" s="63">
        <v>17.88</v>
      </c>
      <c r="T89" s="66">
        <v>3.37</v>
      </c>
      <c r="U89" s="66">
        <v>-1.07</v>
      </c>
      <c r="V89" s="63">
        <v>-0.56999999999999995</v>
      </c>
      <c r="W89" s="9">
        <v>-35.25</v>
      </c>
      <c r="X89" s="6">
        <v>-0.28999999999999998</v>
      </c>
      <c r="Y89" s="61">
        <v>140.87</v>
      </c>
    </row>
    <row r="90" spans="1:25" ht="16.5" customHeight="1">
      <c r="A90" s="10">
        <v>84</v>
      </c>
      <c r="B90" s="10">
        <v>250153</v>
      </c>
      <c r="C90" s="10" t="s">
        <v>88</v>
      </c>
      <c r="D90" s="10"/>
      <c r="E90" s="11">
        <v>17</v>
      </c>
      <c r="F90" s="10" t="s">
        <v>86</v>
      </c>
      <c r="G90" s="12">
        <v>0.99</v>
      </c>
      <c r="H90" s="58">
        <v>11.56</v>
      </c>
      <c r="I90" s="56">
        <v>13.28</v>
      </c>
      <c r="J90" s="57">
        <v>2.61</v>
      </c>
      <c r="K90" s="57">
        <v>1.48</v>
      </c>
      <c r="L90" s="57">
        <v>1.46</v>
      </c>
      <c r="M90" s="13">
        <v>-0.09</v>
      </c>
      <c r="N90" s="58">
        <v>0.51</v>
      </c>
      <c r="O90" s="13">
        <v>0.03</v>
      </c>
      <c r="P90" s="60">
        <v>0.24</v>
      </c>
      <c r="Q90" s="11">
        <v>21.26</v>
      </c>
      <c r="R90" s="11">
        <v>0.14000000000000001</v>
      </c>
      <c r="S90" s="11">
        <v>11.47</v>
      </c>
      <c r="T90" s="57">
        <v>3.06</v>
      </c>
      <c r="U90" s="56">
        <v>-1.08</v>
      </c>
      <c r="V90" s="57">
        <v>-0.47</v>
      </c>
      <c r="W90" s="14">
        <v>-18.27</v>
      </c>
      <c r="X90" s="56">
        <v>-0.61</v>
      </c>
      <c r="Y90" s="55">
        <v>144.19999999999999</v>
      </c>
    </row>
    <row r="91" spans="1:25" ht="16.5" customHeight="1">
      <c r="A91" s="5">
        <v>85</v>
      </c>
      <c r="B91" s="5">
        <v>250377</v>
      </c>
      <c r="C91" s="5" t="s">
        <v>107</v>
      </c>
      <c r="D91" s="5"/>
      <c r="E91" s="6">
        <v>17.899999999999999</v>
      </c>
      <c r="F91" s="5" t="s">
        <v>93</v>
      </c>
      <c r="G91" s="7">
        <v>0.93</v>
      </c>
      <c r="H91" s="63">
        <v>8.85</v>
      </c>
      <c r="I91" s="63">
        <v>10.199999999999999</v>
      </c>
      <c r="J91" s="63">
        <v>1.88</v>
      </c>
      <c r="K91" s="63">
        <v>1.38</v>
      </c>
      <c r="L91" s="62">
        <v>2.02</v>
      </c>
      <c r="M91" s="69">
        <v>0.33</v>
      </c>
      <c r="N91" s="66">
        <v>0.43</v>
      </c>
      <c r="O91" s="69">
        <v>0.06</v>
      </c>
      <c r="P91" s="64">
        <v>0.32</v>
      </c>
      <c r="Q91" s="6">
        <v>17.2</v>
      </c>
      <c r="R91" s="6">
        <v>0.23</v>
      </c>
      <c r="S91" s="63">
        <v>14.54</v>
      </c>
      <c r="T91" s="6">
        <v>2.06</v>
      </c>
      <c r="U91" s="63">
        <v>-0.96</v>
      </c>
      <c r="V91" s="66">
        <v>-0.73</v>
      </c>
      <c r="W91" s="68">
        <v>-70.040000000000006</v>
      </c>
      <c r="X91" s="62">
        <v>-0.78</v>
      </c>
      <c r="Y91" s="72">
        <v>144.76</v>
      </c>
    </row>
    <row r="92" spans="1:25" ht="16.5" customHeight="1">
      <c r="A92" s="10">
        <v>86</v>
      </c>
      <c r="B92" s="10">
        <v>250814</v>
      </c>
      <c r="C92" s="10" t="s">
        <v>89</v>
      </c>
      <c r="D92" s="10"/>
      <c r="E92" s="11">
        <v>17</v>
      </c>
      <c r="F92" s="10" t="s">
        <v>84</v>
      </c>
      <c r="G92" s="12">
        <v>1.2</v>
      </c>
      <c r="H92" s="58">
        <v>11.7</v>
      </c>
      <c r="I92" s="58">
        <v>14.08</v>
      </c>
      <c r="J92" s="58">
        <v>3.29</v>
      </c>
      <c r="K92" s="57">
        <v>1.68</v>
      </c>
      <c r="L92" s="58">
        <v>2.0699999999999998</v>
      </c>
      <c r="M92" s="13">
        <v>-0.17</v>
      </c>
      <c r="N92" s="58">
        <v>0.6</v>
      </c>
      <c r="O92" s="13">
        <v>0.03</v>
      </c>
      <c r="P92" s="59">
        <v>0.34</v>
      </c>
      <c r="Q92" s="11">
        <v>22.59</v>
      </c>
      <c r="R92" s="11">
        <v>-0.27</v>
      </c>
      <c r="S92" s="11">
        <v>12.44</v>
      </c>
      <c r="T92" s="57">
        <v>3.19</v>
      </c>
      <c r="U92" s="57">
        <v>-0.95</v>
      </c>
      <c r="V92" s="11">
        <v>-0.15</v>
      </c>
      <c r="W92" s="14">
        <v>-16.649999999999999</v>
      </c>
      <c r="X92" s="58">
        <v>-0.74</v>
      </c>
      <c r="Y92" s="67">
        <v>145.72</v>
      </c>
    </row>
    <row r="93" spans="1:25" ht="16.5" customHeight="1">
      <c r="A93" s="5">
        <v>87</v>
      </c>
      <c r="B93" s="5">
        <v>250030</v>
      </c>
      <c r="C93" s="5" t="s">
        <v>85</v>
      </c>
      <c r="D93" s="5"/>
      <c r="E93" s="6">
        <v>17.3</v>
      </c>
      <c r="F93" s="5" t="s">
        <v>86</v>
      </c>
      <c r="G93" s="7">
        <v>1.02</v>
      </c>
      <c r="H93" s="63">
        <v>9.83</v>
      </c>
      <c r="I93" s="63">
        <v>11.51</v>
      </c>
      <c r="J93" s="63">
        <v>2.52</v>
      </c>
      <c r="K93" s="63">
        <v>1.47</v>
      </c>
      <c r="L93" s="66">
        <v>1.82</v>
      </c>
      <c r="M93" s="8">
        <v>-0.2</v>
      </c>
      <c r="N93" s="63">
        <v>0.37</v>
      </c>
      <c r="O93" s="8">
        <v>0.04</v>
      </c>
      <c r="P93" s="8">
        <v>0.18</v>
      </c>
      <c r="Q93" s="6">
        <v>17</v>
      </c>
      <c r="R93" s="6">
        <v>-0.04</v>
      </c>
      <c r="S93" s="63">
        <v>14.7</v>
      </c>
      <c r="T93" s="66">
        <v>3.43</v>
      </c>
      <c r="U93" s="66">
        <v>-1.06</v>
      </c>
      <c r="V93" s="63">
        <v>-0.44</v>
      </c>
      <c r="W93" s="9">
        <v>-21.09</v>
      </c>
      <c r="X93" s="66">
        <v>-0.6</v>
      </c>
      <c r="Y93" s="61">
        <v>139.36000000000001</v>
      </c>
    </row>
    <row r="94" spans="1:25" ht="16.5" customHeight="1">
      <c r="A94" s="10">
        <v>88</v>
      </c>
      <c r="B94" s="10">
        <v>250158</v>
      </c>
      <c r="C94" s="10" t="s">
        <v>92</v>
      </c>
      <c r="D94" s="10"/>
      <c r="E94" s="11">
        <v>17.7</v>
      </c>
      <c r="F94" s="10" t="s">
        <v>86</v>
      </c>
      <c r="G94" s="12">
        <v>1.26</v>
      </c>
      <c r="H94" s="57">
        <v>9.73</v>
      </c>
      <c r="I94" s="57">
        <v>11.86</v>
      </c>
      <c r="J94" s="58">
        <v>3.6</v>
      </c>
      <c r="K94" s="57">
        <v>1.25</v>
      </c>
      <c r="L94" s="58">
        <v>2.93</v>
      </c>
      <c r="M94" s="13">
        <v>-0.6</v>
      </c>
      <c r="N94" s="58">
        <v>0.53</v>
      </c>
      <c r="O94" s="71">
        <v>0.1</v>
      </c>
      <c r="P94" s="60">
        <v>0.28000000000000003</v>
      </c>
      <c r="Q94" s="11">
        <v>14.55</v>
      </c>
      <c r="R94" s="11">
        <v>0.11</v>
      </c>
      <c r="S94" s="11">
        <v>12.1</v>
      </c>
      <c r="T94" s="57">
        <v>2.5499999999999998</v>
      </c>
      <c r="U94" s="11">
        <v>-0.6</v>
      </c>
      <c r="V94" s="58">
        <v>-0.82</v>
      </c>
      <c r="W94" s="55">
        <v>-40.92</v>
      </c>
      <c r="X94" s="57">
        <v>-0.55000000000000004</v>
      </c>
      <c r="Y94" s="14">
        <v>136.61000000000001</v>
      </c>
    </row>
    <row r="95" spans="1:25" ht="16.5" customHeight="1">
      <c r="A95" s="5">
        <v>89</v>
      </c>
      <c r="B95" s="5">
        <v>250700</v>
      </c>
      <c r="C95" s="5" t="s">
        <v>87</v>
      </c>
      <c r="D95" s="5"/>
      <c r="E95" s="6">
        <v>15.9</v>
      </c>
      <c r="F95" s="5" t="s">
        <v>84</v>
      </c>
      <c r="G95" s="7">
        <v>0.92</v>
      </c>
      <c r="H95" s="62">
        <v>11.72</v>
      </c>
      <c r="I95" s="62">
        <v>13.68</v>
      </c>
      <c r="J95" s="66">
        <v>2.78</v>
      </c>
      <c r="K95" s="63">
        <v>1.55</v>
      </c>
      <c r="L95" s="66">
        <v>1.87</v>
      </c>
      <c r="M95" s="8">
        <v>-0.27</v>
      </c>
      <c r="N95" s="66">
        <v>0.47</v>
      </c>
      <c r="O95" s="69">
        <v>7.0000000000000007E-2</v>
      </c>
      <c r="P95" s="69">
        <v>0.26</v>
      </c>
      <c r="Q95" s="6">
        <v>9.39</v>
      </c>
      <c r="R95" s="6">
        <v>-0.69</v>
      </c>
      <c r="S95" s="6">
        <v>11.33</v>
      </c>
      <c r="T95" s="63">
        <v>2.62</v>
      </c>
      <c r="U95" s="66">
        <v>-1.1000000000000001</v>
      </c>
      <c r="V95" s="6">
        <v>-0.35</v>
      </c>
      <c r="W95" s="61">
        <v>-48.51</v>
      </c>
      <c r="X95" s="6">
        <v>-0.12</v>
      </c>
      <c r="Y95" s="61">
        <v>144.12</v>
      </c>
    </row>
    <row r="96" spans="1:25" ht="16.5" customHeight="1">
      <c r="A96" s="10">
        <v>90</v>
      </c>
      <c r="B96" s="10">
        <v>250173</v>
      </c>
      <c r="C96" s="10" t="s">
        <v>102</v>
      </c>
      <c r="D96" s="10"/>
      <c r="E96" s="11">
        <v>18.5</v>
      </c>
      <c r="F96" s="10" t="s">
        <v>84</v>
      </c>
      <c r="G96" s="12">
        <v>1.08</v>
      </c>
      <c r="H96" s="56">
        <v>10.82</v>
      </c>
      <c r="I96" s="57">
        <v>12.33</v>
      </c>
      <c r="J96" s="56">
        <v>2.74</v>
      </c>
      <c r="K96" s="57">
        <v>1.25</v>
      </c>
      <c r="L96" s="58">
        <v>2.41</v>
      </c>
      <c r="M96" s="13">
        <v>-0.54</v>
      </c>
      <c r="N96" s="56">
        <v>0.45</v>
      </c>
      <c r="O96" s="60">
        <v>0.06</v>
      </c>
      <c r="P96" s="60">
        <v>0.24</v>
      </c>
      <c r="Q96" s="11">
        <v>14.35</v>
      </c>
      <c r="R96" s="11">
        <v>0.56999999999999995</v>
      </c>
      <c r="S96" s="57">
        <v>14.5</v>
      </c>
      <c r="T96" s="56">
        <v>3.4</v>
      </c>
      <c r="U96" s="57">
        <v>-0.83</v>
      </c>
      <c r="V96" s="11">
        <v>-0.3</v>
      </c>
      <c r="W96" s="14">
        <v>-17.3</v>
      </c>
      <c r="X96" s="11">
        <v>-0.25</v>
      </c>
      <c r="Y96" s="14">
        <v>135.04</v>
      </c>
    </row>
    <row r="97" spans="1:25" ht="16.5" customHeight="1">
      <c r="A97" s="5">
        <v>91</v>
      </c>
      <c r="B97" s="5">
        <v>251238</v>
      </c>
      <c r="C97" s="5" t="s">
        <v>108</v>
      </c>
      <c r="D97" s="5" t="s">
        <v>96</v>
      </c>
      <c r="E97" s="6">
        <v>16.399999999999999</v>
      </c>
      <c r="F97" s="5" t="s">
        <v>84</v>
      </c>
      <c r="G97" s="7">
        <v>1.03</v>
      </c>
      <c r="H97" s="66">
        <v>10.54</v>
      </c>
      <c r="I97" s="63">
        <v>11.85</v>
      </c>
      <c r="J97" s="62">
        <v>4.2</v>
      </c>
      <c r="K97" s="63">
        <v>1.24</v>
      </c>
      <c r="L97" s="62">
        <v>2.2400000000000002</v>
      </c>
      <c r="M97" s="8">
        <v>-0.88</v>
      </c>
      <c r="N97" s="62">
        <v>0.54</v>
      </c>
      <c r="O97" s="64">
        <v>0.08</v>
      </c>
      <c r="P97" s="69">
        <v>0.28999999999999998</v>
      </c>
      <c r="Q97" s="63">
        <v>27.49</v>
      </c>
      <c r="R97" s="6">
        <v>0.22</v>
      </c>
      <c r="S97" s="66">
        <v>20.93</v>
      </c>
      <c r="T97" s="63">
        <v>2.64</v>
      </c>
      <c r="U97" s="63">
        <v>-1.04</v>
      </c>
      <c r="V97" s="66">
        <v>-0.72</v>
      </c>
      <c r="W97" s="9">
        <v>-18.46</v>
      </c>
      <c r="X97" s="63">
        <v>-0.49</v>
      </c>
      <c r="Y97" s="68">
        <v>149.36000000000001</v>
      </c>
    </row>
    <row r="98" spans="1:25" ht="16.5" customHeight="1">
      <c r="A98" s="10">
        <v>92</v>
      </c>
      <c r="B98" s="10">
        <v>251073</v>
      </c>
      <c r="C98" s="10" t="s">
        <v>100</v>
      </c>
      <c r="D98" s="10" t="s">
        <v>96</v>
      </c>
      <c r="E98" s="11">
        <v>14.8</v>
      </c>
      <c r="F98" s="10" t="s">
        <v>86</v>
      </c>
      <c r="G98" s="12">
        <v>0.88</v>
      </c>
      <c r="H98" s="11">
        <v>6.05</v>
      </c>
      <c r="I98" s="11">
        <v>9.59</v>
      </c>
      <c r="J98" s="56">
        <v>2.91</v>
      </c>
      <c r="K98" s="56">
        <v>1.77</v>
      </c>
      <c r="L98" s="57">
        <v>1.73</v>
      </c>
      <c r="M98" s="13">
        <v>-0.41</v>
      </c>
      <c r="N98" s="56">
        <v>0.44</v>
      </c>
      <c r="O98" s="13">
        <v>0.02</v>
      </c>
      <c r="P98" s="13">
        <v>0.22</v>
      </c>
      <c r="Q98" s="11">
        <v>11.63</v>
      </c>
      <c r="R98" s="11">
        <v>-1.05</v>
      </c>
      <c r="S98" s="57">
        <v>14.38</v>
      </c>
      <c r="T98" s="57">
        <v>3.02</v>
      </c>
      <c r="U98" s="57">
        <v>-0.76</v>
      </c>
      <c r="V98" s="57">
        <v>-0.56999999999999995</v>
      </c>
      <c r="W98" s="55">
        <v>-50</v>
      </c>
      <c r="X98" s="57">
        <v>-0.41</v>
      </c>
      <c r="Y98" s="14">
        <v>130.55000000000001</v>
      </c>
    </row>
    <row r="99" spans="1:25" ht="16.5" customHeight="1">
      <c r="A99" s="5">
        <v>93</v>
      </c>
      <c r="B99" s="5">
        <v>251227</v>
      </c>
      <c r="C99" s="5" t="s">
        <v>109</v>
      </c>
      <c r="D99" s="5" t="s">
        <v>96</v>
      </c>
      <c r="E99" s="6">
        <v>15.7</v>
      </c>
      <c r="F99" s="5" t="s">
        <v>84</v>
      </c>
      <c r="G99" s="7">
        <v>1.1499999999999999</v>
      </c>
      <c r="H99" s="63">
        <v>9.82</v>
      </c>
      <c r="I99" s="63">
        <v>11.71</v>
      </c>
      <c r="J99" s="63">
        <v>2.13</v>
      </c>
      <c r="K99" s="6">
        <v>0.93</v>
      </c>
      <c r="L99" s="63">
        <v>1.36</v>
      </c>
      <c r="M99" s="8">
        <v>-0.56000000000000005</v>
      </c>
      <c r="N99" s="6">
        <v>0.26</v>
      </c>
      <c r="O99" s="69">
        <v>0.06</v>
      </c>
      <c r="P99" s="69">
        <v>0.28000000000000003</v>
      </c>
      <c r="Q99" s="63">
        <v>28.84</v>
      </c>
      <c r="R99" s="6">
        <v>-0.16</v>
      </c>
      <c r="S99" s="66">
        <v>20.2</v>
      </c>
      <c r="T99" s="62">
        <v>3.82</v>
      </c>
      <c r="U99" s="63">
        <v>-0.92</v>
      </c>
      <c r="V99" s="63">
        <v>-0.61</v>
      </c>
      <c r="W99" s="61">
        <v>-40.450000000000003</v>
      </c>
      <c r="X99" s="63">
        <v>-0.35</v>
      </c>
      <c r="Y99" s="68">
        <v>151.19999999999999</v>
      </c>
    </row>
    <row r="100" spans="1:25" ht="16.5" customHeight="1">
      <c r="A100" s="10">
        <v>94</v>
      </c>
      <c r="B100" s="10">
        <v>251057</v>
      </c>
      <c r="C100" s="10" t="s">
        <v>110</v>
      </c>
      <c r="D100" s="10" t="s">
        <v>96</v>
      </c>
      <c r="E100" s="11">
        <v>14.9</v>
      </c>
      <c r="F100" s="10" t="s">
        <v>84</v>
      </c>
      <c r="G100" s="12">
        <v>0.9</v>
      </c>
      <c r="H100" s="57">
        <v>9.74</v>
      </c>
      <c r="I100" s="57">
        <v>11.01</v>
      </c>
      <c r="J100" s="56">
        <v>3</v>
      </c>
      <c r="K100" s="57">
        <v>1.35</v>
      </c>
      <c r="L100" s="57">
        <v>1.44</v>
      </c>
      <c r="M100" s="13">
        <v>-0.2</v>
      </c>
      <c r="N100" s="56">
        <v>0.45</v>
      </c>
      <c r="O100" s="60">
        <v>0.05</v>
      </c>
      <c r="P100" s="71">
        <v>0.35</v>
      </c>
      <c r="Q100" s="11">
        <v>23.56</v>
      </c>
      <c r="R100" s="11">
        <v>-0.17</v>
      </c>
      <c r="S100" s="11">
        <v>14.35</v>
      </c>
      <c r="T100" s="57">
        <v>2.73</v>
      </c>
      <c r="U100" s="56">
        <v>-1.06</v>
      </c>
      <c r="V100" s="56">
        <v>-0.69</v>
      </c>
      <c r="W100" s="14">
        <v>-8.3800000000000008</v>
      </c>
      <c r="X100" s="58">
        <v>-0.87</v>
      </c>
      <c r="Y100" s="70">
        <v>152.69</v>
      </c>
    </row>
    <row r="101" spans="1:25" ht="16.5" customHeight="1">
      <c r="A101" s="5">
        <v>95</v>
      </c>
      <c r="B101" s="5">
        <v>251149</v>
      </c>
      <c r="C101" s="5" t="s">
        <v>111</v>
      </c>
      <c r="D101" s="5" t="s">
        <v>96</v>
      </c>
      <c r="E101" s="6">
        <v>15.9</v>
      </c>
      <c r="F101" s="5" t="s">
        <v>86</v>
      </c>
      <c r="G101" s="7">
        <v>0.92</v>
      </c>
      <c r="H101" s="62">
        <v>13.37</v>
      </c>
      <c r="I101" s="62">
        <v>16.52</v>
      </c>
      <c r="J101" s="63">
        <v>2.44</v>
      </c>
      <c r="K101" s="63">
        <v>1.17</v>
      </c>
      <c r="L101" s="63">
        <v>1.57</v>
      </c>
      <c r="M101" s="8">
        <v>-0.49</v>
      </c>
      <c r="N101" s="62">
        <v>0.59</v>
      </c>
      <c r="O101" s="8">
        <v>0.04</v>
      </c>
      <c r="P101" s="65">
        <v>0.37</v>
      </c>
      <c r="Q101" s="6">
        <v>14.63</v>
      </c>
      <c r="R101" s="6">
        <v>-0.17</v>
      </c>
      <c r="S101" s="6">
        <v>12.32</v>
      </c>
      <c r="T101" s="62">
        <v>4.97</v>
      </c>
      <c r="U101" s="66">
        <v>-1.05</v>
      </c>
      <c r="V101" s="63">
        <v>-0.49</v>
      </c>
      <c r="W101" s="9">
        <v>-13.2</v>
      </c>
      <c r="X101" s="6">
        <v>-0.3</v>
      </c>
      <c r="Y101" s="68">
        <v>148.76</v>
      </c>
    </row>
    <row r="102" spans="1:25" ht="16.5" customHeight="1">
      <c r="A102" s="10">
        <v>96</v>
      </c>
      <c r="B102" s="10">
        <v>251192</v>
      </c>
      <c r="C102" s="10" t="s">
        <v>110</v>
      </c>
      <c r="D102" s="10" t="s">
        <v>96</v>
      </c>
      <c r="E102" s="11">
        <v>19</v>
      </c>
      <c r="F102" s="10" t="s">
        <v>86</v>
      </c>
      <c r="G102" s="12">
        <v>1.1299999999999999</v>
      </c>
      <c r="H102" s="58">
        <v>13.36</v>
      </c>
      <c r="I102" s="58">
        <v>16.12</v>
      </c>
      <c r="J102" s="57">
        <v>2.44</v>
      </c>
      <c r="K102" s="11">
        <v>0.95</v>
      </c>
      <c r="L102" s="58">
        <v>2.12</v>
      </c>
      <c r="M102" s="13">
        <v>-0.78</v>
      </c>
      <c r="N102" s="58">
        <v>0.57999999999999996</v>
      </c>
      <c r="O102" s="13">
        <v>0.03</v>
      </c>
      <c r="P102" s="13">
        <v>0.21</v>
      </c>
      <c r="Q102" s="57">
        <v>30.11</v>
      </c>
      <c r="R102" s="11">
        <v>1.94</v>
      </c>
      <c r="S102" s="57">
        <v>15.14</v>
      </c>
      <c r="T102" s="57">
        <v>3.29</v>
      </c>
      <c r="U102" s="57">
        <v>-1.01</v>
      </c>
      <c r="V102" s="57">
        <v>-0.51</v>
      </c>
      <c r="W102" s="14">
        <v>24.12</v>
      </c>
      <c r="X102" s="57">
        <v>-0.41</v>
      </c>
      <c r="Y102" s="55">
        <v>140.54</v>
      </c>
    </row>
    <row r="103" spans="1:25" ht="16.5" customHeight="1">
      <c r="A103" s="5">
        <v>97</v>
      </c>
      <c r="B103" s="5">
        <v>251175</v>
      </c>
      <c r="C103" s="5" t="s">
        <v>112</v>
      </c>
      <c r="D103" s="5" t="s">
        <v>96</v>
      </c>
      <c r="E103" s="6">
        <v>15.4</v>
      </c>
      <c r="F103" s="5" t="s">
        <v>86</v>
      </c>
      <c r="G103" s="7">
        <v>0.89</v>
      </c>
      <c r="H103" s="63">
        <v>9.85</v>
      </c>
      <c r="I103" s="66">
        <v>12.46</v>
      </c>
      <c r="J103" s="62">
        <v>3.48</v>
      </c>
      <c r="K103" s="63">
        <v>1.65</v>
      </c>
      <c r="L103" s="62">
        <v>2.89</v>
      </c>
      <c r="M103" s="8">
        <v>-0.27</v>
      </c>
      <c r="N103" s="66">
        <v>0.43</v>
      </c>
      <c r="O103" s="64">
        <v>0.08</v>
      </c>
      <c r="P103" s="65">
        <v>0.36</v>
      </c>
      <c r="Q103" s="6">
        <v>9.84</v>
      </c>
      <c r="R103" s="6">
        <v>-1.2</v>
      </c>
      <c r="S103" s="6">
        <v>9.02</v>
      </c>
      <c r="T103" s="62">
        <v>4.0599999999999996</v>
      </c>
      <c r="U103" s="6">
        <v>-0.67</v>
      </c>
      <c r="V103" s="63">
        <v>-0.44</v>
      </c>
      <c r="W103" s="9">
        <v>-11.08</v>
      </c>
      <c r="X103" s="6">
        <v>-0.22</v>
      </c>
      <c r="Y103" s="72">
        <v>144.97999999999999</v>
      </c>
    </row>
    <row r="104" spans="1:25" ht="16.5" customHeight="1">
      <c r="A104" s="10">
        <v>98</v>
      </c>
      <c r="B104" s="10">
        <v>251085</v>
      </c>
      <c r="C104" s="10" t="s">
        <v>100</v>
      </c>
      <c r="D104" s="10" t="s">
        <v>96</v>
      </c>
      <c r="E104" s="11">
        <v>15.3</v>
      </c>
      <c r="F104" s="10" t="s">
        <v>86</v>
      </c>
      <c r="G104" s="12">
        <v>0.91</v>
      </c>
      <c r="H104" s="57">
        <v>8.14</v>
      </c>
      <c r="I104" s="57">
        <v>10.07</v>
      </c>
      <c r="J104" s="57">
        <v>2.37</v>
      </c>
      <c r="K104" s="57">
        <v>1.59</v>
      </c>
      <c r="L104" s="57">
        <v>1.62</v>
      </c>
      <c r="M104" s="60">
        <v>0.36</v>
      </c>
      <c r="N104" s="57">
        <v>0.41</v>
      </c>
      <c r="O104" s="60">
        <v>0.05</v>
      </c>
      <c r="P104" s="71">
        <v>0.38</v>
      </c>
      <c r="Q104" s="11">
        <v>13.69</v>
      </c>
      <c r="R104" s="11">
        <v>-0.15</v>
      </c>
      <c r="S104" s="57">
        <v>16.66</v>
      </c>
      <c r="T104" s="57">
        <v>2.96</v>
      </c>
      <c r="U104" s="11">
        <v>-0.7</v>
      </c>
      <c r="V104" s="57">
        <v>-0.44</v>
      </c>
      <c r="W104" s="67">
        <v>-58.28</v>
      </c>
      <c r="X104" s="11">
        <v>-0.32</v>
      </c>
      <c r="Y104" s="67">
        <v>144.63999999999999</v>
      </c>
    </row>
    <row r="105" spans="1:25" ht="16.5" customHeight="1">
      <c r="A105" s="5">
        <v>99</v>
      </c>
      <c r="B105" s="5">
        <v>251138</v>
      </c>
      <c r="C105" s="5" t="s">
        <v>100</v>
      </c>
      <c r="D105" s="5" t="s">
        <v>96</v>
      </c>
      <c r="E105" s="6">
        <v>15.4</v>
      </c>
      <c r="F105" s="5" t="s">
        <v>84</v>
      </c>
      <c r="G105" s="7">
        <v>0.9</v>
      </c>
      <c r="H105" s="66">
        <v>10.029999999999999</v>
      </c>
      <c r="I105" s="66">
        <v>12.53</v>
      </c>
      <c r="J105" s="62">
        <v>3.17</v>
      </c>
      <c r="K105" s="62">
        <v>2.82</v>
      </c>
      <c r="L105" s="66">
        <v>1.85</v>
      </c>
      <c r="M105" s="65">
        <v>0.75</v>
      </c>
      <c r="N105" s="62">
        <v>0.62</v>
      </c>
      <c r="O105" s="8">
        <v>0.03</v>
      </c>
      <c r="P105" s="64">
        <v>0.33</v>
      </c>
      <c r="Q105" s="6">
        <v>7.03</v>
      </c>
      <c r="R105" s="6">
        <v>-0.94</v>
      </c>
      <c r="S105" s="63">
        <v>14.45</v>
      </c>
      <c r="T105" s="62">
        <v>4.51</v>
      </c>
      <c r="U105" s="62">
        <v>-1.37</v>
      </c>
      <c r="V105" s="63">
        <v>-0.46</v>
      </c>
      <c r="W105" s="72">
        <v>-57.56</v>
      </c>
      <c r="X105" s="62">
        <v>-0.72</v>
      </c>
      <c r="Y105" s="72">
        <v>145.91</v>
      </c>
    </row>
    <row r="106" spans="1:25" ht="16.5" customHeight="1">
      <c r="A106" s="10">
        <v>100</v>
      </c>
      <c r="B106" s="10">
        <v>251196</v>
      </c>
      <c r="C106" s="10" t="s">
        <v>113</v>
      </c>
      <c r="D106" s="10" t="s">
        <v>96</v>
      </c>
      <c r="E106" s="11">
        <v>17.2</v>
      </c>
      <c r="F106" s="10" t="s">
        <v>86</v>
      </c>
      <c r="G106" s="12">
        <v>1</v>
      </c>
      <c r="H106" s="58">
        <v>11.52</v>
      </c>
      <c r="I106" s="58">
        <v>14.44</v>
      </c>
      <c r="J106" s="58">
        <v>3.42</v>
      </c>
      <c r="K106" s="11">
        <v>0.79</v>
      </c>
      <c r="L106" s="57">
        <v>1.74</v>
      </c>
      <c r="M106" s="13">
        <v>-1.0900000000000001</v>
      </c>
      <c r="N106" s="58">
        <v>0.51</v>
      </c>
      <c r="O106" s="60">
        <v>7.0000000000000007E-2</v>
      </c>
      <c r="P106" s="71">
        <v>0.37</v>
      </c>
      <c r="Q106" s="11">
        <v>18.57</v>
      </c>
      <c r="R106" s="11">
        <v>0.55000000000000004</v>
      </c>
      <c r="S106" s="57">
        <v>16.010000000000002</v>
      </c>
      <c r="T106" s="58">
        <v>4.22</v>
      </c>
      <c r="U106" s="58">
        <v>-1.34</v>
      </c>
      <c r="V106" s="57">
        <v>-0.59</v>
      </c>
      <c r="W106" s="14">
        <v>4.57</v>
      </c>
      <c r="X106" s="56">
        <v>-0.6</v>
      </c>
      <c r="Y106" s="70">
        <v>150.87</v>
      </c>
    </row>
    <row r="107" spans="1:25" ht="16.5" customHeight="1">
      <c r="A107" s="5">
        <v>101</v>
      </c>
      <c r="B107" s="5">
        <v>251226</v>
      </c>
      <c r="C107" s="5" t="s">
        <v>114</v>
      </c>
      <c r="D107" s="5" t="s">
        <v>96</v>
      </c>
      <c r="E107" s="6">
        <v>17.399999999999999</v>
      </c>
      <c r="F107" s="5" t="s">
        <v>86</v>
      </c>
      <c r="G107" s="7">
        <v>1.1299999999999999</v>
      </c>
      <c r="H107" s="63">
        <v>8.39</v>
      </c>
      <c r="I107" s="63">
        <v>10.35</v>
      </c>
      <c r="J107" s="63">
        <v>1.9</v>
      </c>
      <c r="K107" s="66">
        <v>1.73</v>
      </c>
      <c r="L107" s="63">
        <v>1.48</v>
      </c>
      <c r="M107" s="64">
        <v>0.45</v>
      </c>
      <c r="N107" s="63">
        <v>0.4</v>
      </c>
      <c r="O107" s="65">
        <v>0.09</v>
      </c>
      <c r="P107" s="65">
        <v>0.39</v>
      </c>
      <c r="Q107" s="6">
        <v>23.86</v>
      </c>
      <c r="R107" s="6">
        <v>0.32</v>
      </c>
      <c r="S107" s="62">
        <v>23.22</v>
      </c>
      <c r="T107" s="62">
        <v>4.0999999999999996</v>
      </c>
      <c r="U107" s="63">
        <v>-1.02</v>
      </c>
      <c r="V107" s="6">
        <v>-0.37</v>
      </c>
      <c r="W107" s="9">
        <v>-22.41</v>
      </c>
      <c r="X107" s="66">
        <v>-0.61</v>
      </c>
      <c r="Y107" s="68">
        <v>152.24</v>
      </c>
    </row>
    <row r="108" spans="1:25" ht="16.5" customHeight="1">
      <c r="A108" s="10">
        <v>102</v>
      </c>
      <c r="B108" s="10">
        <v>251056</v>
      </c>
      <c r="C108" s="10" t="s">
        <v>100</v>
      </c>
      <c r="D108" s="10" t="s">
        <v>96</v>
      </c>
      <c r="E108" s="11">
        <v>16.100000000000001</v>
      </c>
      <c r="F108" s="10" t="s">
        <v>86</v>
      </c>
      <c r="G108" s="12">
        <v>1.1599999999999999</v>
      </c>
      <c r="H108" s="57">
        <v>9.16</v>
      </c>
      <c r="I108" s="57">
        <v>11.82</v>
      </c>
      <c r="J108" s="57">
        <v>2.52</v>
      </c>
      <c r="K108" s="11">
        <v>0.8</v>
      </c>
      <c r="L108" s="57">
        <v>1.54</v>
      </c>
      <c r="M108" s="13">
        <v>-0.76</v>
      </c>
      <c r="N108" s="57">
        <v>0.37</v>
      </c>
      <c r="O108" s="13">
        <v>0.04</v>
      </c>
      <c r="P108" s="60">
        <v>0.26</v>
      </c>
      <c r="Q108" s="11">
        <v>17.7</v>
      </c>
      <c r="R108" s="11">
        <v>-0.45</v>
      </c>
      <c r="S108" s="57">
        <v>16.350000000000001</v>
      </c>
      <c r="T108" s="57">
        <v>2.86</v>
      </c>
      <c r="U108" s="56">
        <v>-1.1000000000000001</v>
      </c>
      <c r="V108" s="11">
        <v>-0.33</v>
      </c>
      <c r="W108" s="55">
        <v>-50.41</v>
      </c>
      <c r="X108" s="11">
        <v>-0.31</v>
      </c>
      <c r="Y108" s="55">
        <v>141.47999999999999</v>
      </c>
    </row>
    <row r="109" spans="1:25" ht="16.5" customHeight="1">
      <c r="A109" s="5">
        <v>103</v>
      </c>
      <c r="B109" s="5">
        <v>251136</v>
      </c>
      <c r="C109" s="5" t="s">
        <v>115</v>
      </c>
      <c r="D109" s="5" t="s">
        <v>96</v>
      </c>
      <c r="E109" s="6">
        <v>17</v>
      </c>
      <c r="F109" s="5" t="s">
        <v>84</v>
      </c>
      <c r="G109" s="7">
        <v>0.97</v>
      </c>
      <c r="H109" s="6">
        <v>7.71</v>
      </c>
      <c r="I109" s="6">
        <v>9.26</v>
      </c>
      <c r="J109" s="62">
        <v>4.13</v>
      </c>
      <c r="K109" s="62">
        <v>2.96</v>
      </c>
      <c r="L109" s="62">
        <v>2.27</v>
      </c>
      <c r="M109" s="8">
        <v>-0.06</v>
      </c>
      <c r="N109" s="62">
        <v>0.61</v>
      </c>
      <c r="O109" s="69">
        <v>7.0000000000000007E-2</v>
      </c>
      <c r="P109" s="64">
        <v>0.32</v>
      </c>
      <c r="Q109" s="6">
        <v>10.119999999999999</v>
      </c>
      <c r="R109" s="6">
        <v>0.36</v>
      </c>
      <c r="S109" s="63">
        <v>16.57</v>
      </c>
      <c r="T109" s="6">
        <v>1.82</v>
      </c>
      <c r="U109" s="63">
        <v>-1.01</v>
      </c>
      <c r="V109" s="62">
        <v>-1.06</v>
      </c>
      <c r="W109" s="61">
        <v>-47.27</v>
      </c>
      <c r="X109" s="62">
        <v>-0.71</v>
      </c>
      <c r="Y109" s="61">
        <v>143.52000000000001</v>
      </c>
    </row>
    <row r="110" spans="1:25" ht="16.5" customHeight="1">
      <c r="A110" s="10">
        <v>104</v>
      </c>
      <c r="B110" s="10">
        <v>251070</v>
      </c>
      <c r="C110" s="10" t="s">
        <v>116</v>
      </c>
      <c r="D110" s="10" t="s">
        <v>96</v>
      </c>
      <c r="E110" s="11">
        <v>16.100000000000001</v>
      </c>
      <c r="F110" s="10" t="s">
        <v>86</v>
      </c>
      <c r="G110" s="12">
        <v>1.1000000000000001</v>
      </c>
      <c r="H110" s="56">
        <v>10.48</v>
      </c>
      <c r="I110" s="56">
        <v>13.23</v>
      </c>
      <c r="J110" s="58">
        <v>3.47</v>
      </c>
      <c r="K110" s="56">
        <v>1.91</v>
      </c>
      <c r="L110" s="58">
        <v>2.2000000000000002</v>
      </c>
      <c r="M110" s="13">
        <v>-0.62</v>
      </c>
      <c r="N110" s="58">
        <v>0.48</v>
      </c>
      <c r="O110" s="60">
        <v>0.06</v>
      </c>
      <c r="P110" s="60">
        <v>0.24</v>
      </c>
      <c r="Q110" s="11">
        <v>22.88</v>
      </c>
      <c r="R110" s="11">
        <v>0.2</v>
      </c>
      <c r="S110" s="57">
        <v>16.920000000000002</v>
      </c>
      <c r="T110" s="57">
        <v>3.3</v>
      </c>
      <c r="U110" s="57">
        <v>-0.74</v>
      </c>
      <c r="V110" s="56">
        <v>-0.69</v>
      </c>
      <c r="W110" s="14">
        <v>-4.87</v>
      </c>
      <c r="X110" s="57">
        <v>-0.51</v>
      </c>
      <c r="Y110" s="55">
        <v>141.80000000000001</v>
      </c>
    </row>
    <row r="111" spans="1:25" ht="16.5" customHeight="1">
      <c r="A111" s="5">
        <v>105</v>
      </c>
      <c r="B111" s="5">
        <v>251187</v>
      </c>
      <c r="C111" s="5" t="s">
        <v>100</v>
      </c>
      <c r="D111" s="5" t="s">
        <v>96</v>
      </c>
      <c r="E111" s="6">
        <v>16.399999999999999</v>
      </c>
      <c r="F111" s="5" t="s">
        <v>86</v>
      </c>
      <c r="G111" s="7">
        <v>0.9</v>
      </c>
      <c r="H111" s="63">
        <v>9.82</v>
      </c>
      <c r="I111" s="63">
        <v>11.31</v>
      </c>
      <c r="J111" s="66">
        <v>3</v>
      </c>
      <c r="K111" s="66">
        <v>1.91</v>
      </c>
      <c r="L111" s="63">
        <v>1.55</v>
      </c>
      <c r="M111" s="69">
        <v>-0.02</v>
      </c>
      <c r="N111" s="62">
        <v>0.49</v>
      </c>
      <c r="O111" s="8">
        <v>0.02</v>
      </c>
      <c r="P111" s="69">
        <v>0.28999999999999998</v>
      </c>
      <c r="Q111" s="6">
        <v>18.3</v>
      </c>
      <c r="R111" s="6">
        <v>0.56999999999999995</v>
      </c>
      <c r="S111" s="66">
        <v>20.45</v>
      </c>
      <c r="T111" s="63">
        <v>3</v>
      </c>
      <c r="U111" s="66">
        <v>-1.05</v>
      </c>
      <c r="V111" s="6">
        <v>-0.26</v>
      </c>
      <c r="W111" s="72">
        <v>-59.29</v>
      </c>
      <c r="X111" s="62">
        <v>-0.86</v>
      </c>
      <c r="Y111" s="61">
        <v>141.30000000000001</v>
      </c>
    </row>
    <row r="112" spans="1:25" ht="16.5" customHeight="1">
      <c r="A112" s="10">
        <v>106</v>
      </c>
      <c r="B112" s="10">
        <v>251184</v>
      </c>
      <c r="C112" s="10" t="s">
        <v>117</v>
      </c>
      <c r="D112" s="10" t="s">
        <v>96</v>
      </c>
      <c r="E112" s="11">
        <v>16.8</v>
      </c>
      <c r="F112" s="10" t="s">
        <v>84</v>
      </c>
      <c r="G112" s="12">
        <v>1.23</v>
      </c>
      <c r="H112" s="11">
        <v>7.52</v>
      </c>
      <c r="I112" s="11">
        <v>8.69</v>
      </c>
      <c r="J112" s="58">
        <v>3.74</v>
      </c>
      <c r="K112" s="11">
        <v>0.92</v>
      </c>
      <c r="L112" s="58">
        <v>2.14</v>
      </c>
      <c r="M112" s="13">
        <v>-0.15</v>
      </c>
      <c r="N112" s="57">
        <v>0.35</v>
      </c>
      <c r="O112" s="71">
        <v>0.09</v>
      </c>
      <c r="P112" s="71">
        <v>0.35</v>
      </c>
      <c r="Q112" s="57">
        <v>30.88</v>
      </c>
      <c r="R112" s="11">
        <v>0.21</v>
      </c>
      <c r="S112" s="57">
        <v>18.5</v>
      </c>
      <c r="T112" s="56">
        <v>3.46</v>
      </c>
      <c r="U112" s="11">
        <v>-0.7</v>
      </c>
      <c r="V112" s="58">
        <v>-0.84</v>
      </c>
      <c r="W112" s="14">
        <v>-30.15</v>
      </c>
      <c r="X112" s="11">
        <v>-0.18</v>
      </c>
      <c r="Y112" s="70">
        <v>155.69</v>
      </c>
    </row>
    <row r="113" spans="1:25" ht="16.5" customHeight="1">
      <c r="A113" s="5">
        <v>107</v>
      </c>
      <c r="B113" s="5">
        <v>251147</v>
      </c>
      <c r="C113" s="5" t="s">
        <v>112</v>
      </c>
      <c r="D113" s="5" t="s">
        <v>96</v>
      </c>
      <c r="E113" s="6">
        <v>15.9</v>
      </c>
      <c r="F113" s="5" t="s">
        <v>84</v>
      </c>
      <c r="G113" s="7">
        <v>1.03</v>
      </c>
      <c r="H113" s="62">
        <v>11.59</v>
      </c>
      <c r="I113" s="62">
        <v>13.99</v>
      </c>
      <c r="J113" s="63">
        <v>2.46</v>
      </c>
      <c r="K113" s="63">
        <v>1.21</v>
      </c>
      <c r="L113" s="62">
        <v>2.0699999999999998</v>
      </c>
      <c r="M113" s="8">
        <v>-0.71</v>
      </c>
      <c r="N113" s="66">
        <v>0.43</v>
      </c>
      <c r="O113" s="69">
        <v>0.06</v>
      </c>
      <c r="P113" s="69">
        <v>0.25</v>
      </c>
      <c r="Q113" s="6">
        <v>19.559999999999999</v>
      </c>
      <c r="R113" s="6">
        <v>-0.26</v>
      </c>
      <c r="S113" s="6">
        <v>12.88</v>
      </c>
      <c r="T113" s="66">
        <v>3.36</v>
      </c>
      <c r="U113" s="63">
        <v>-0.84</v>
      </c>
      <c r="V113" s="63">
        <v>-0.55000000000000004</v>
      </c>
      <c r="W113" s="72">
        <v>-57.65</v>
      </c>
      <c r="X113" s="63">
        <v>-0.43</v>
      </c>
      <c r="Y113" s="72">
        <v>145.27000000000001</v>
      </c>
    </row>
    <row r="114" spans="1:25" ht="16.5" customHeight="1">
      <c r="A114" s="10">
        <v>108</v>
      </c>
      <c r="B114" s="10">
        <v>250837</v>
      </c>
      <c r="C114" s="10" t="s">
        <v>90</v>
      </c>
      <c r="D114" s="10"/>
      <c r="E114" s="11">
        <v>17.8</v>
      </c>
      <c r="F114" s="10" t="s">
        <v>84</v>
      </c>
      <c r="G114" s="12">
        <v>1.04</v>
      </c>
      <c r="H114" s="11">
        <v>7.69</v>
      </c>
      <c r="I114" s="11">
        <v>9.6199999999999992</v>
      </c>
      <c r="J114" s="56">
        <v>2.81</v>
      </c>
      <c r="K114" s="56">
        <v>1.86</v>
      </c>
      <c r="L114" s="57">
        <v>1.7</v>
      </c>
      <c r="M114" s="59">
        <v>0.49</v>
      </c>
      <c r="N114" s="57">
        <v>0.34</v>
      </c>
      <c r="O114" s="59">
        <v>0.08</v>
      </c>
      <c r="P114" s="71">
        <v>0.4</v>
      </c>
      <c r="Q114" s="11">
        <v>14.02</v>
      </c>
      <c r="R114" s="11">
        <v>-0.04</v>
      </c>
      <c r="S114" s="57">
        <v>18.57</v>
      </c>
      <c r="T114" s="58">
        <v>3.99</v>
      </c>
      <c r="U114" s="56">
        <v>-1.08</v>
      </c>
      <c r="V114" s="11">
        <v>-0.38</v>
      </c>
      <c r="W114" s="67">
        <v>-56.02</v>
      </c>
      <c r="X114" s="11">
        <v>-0.2</v>
      </c>
      <c r="Y114" s="70">
        <v>150.36000000000001</v>
      </c>
    </row>
    <row r="115" spans="1:25" ht="16.5" customHeight="1">
      <c r="A115" s="5">
        <v>109</v>
      </c>
      <c r="B115" s="5">
        <v>250605</v>
      </c>
      <c r="C115" s="5" t="s">
        <v>87</v>
      </c>
      <c r="D115" s="5"/>
      <c r="E115" s="6">
        <v>18.8</v>
      </c>
      <c r="F115" s="5" t="s">
        <v>84</v>
      </c>
      <c r="G115" s="7">
        <v>0.93</v>
      </c>
      <c r="H115" s="62">
        <v>12.01</v>
      </c>
      <c r="I115" s="62">
        <v>15.02</v>
      </c>
      <c r="J115" s="62">
        <v>3.73</v>
      </c>
      <c r="K115" s="62">
        <v>2.27</v>
      </c>
      <c r="L115" s="62">
        <v>2.27</v>
      </c>
      <c r="M115" s="8">
        <v>-0.76</v>
      </c>
      <c r="N115" s="62">
        <v>0.56999999999999995</v>
      </c>
      <c r="O115" s="65">
        <v>0.09</v>
      </c>
      <c r="P115" s="8">
        <v>0.23</v>
      </c>
      <c r="Q115" s="6">
        <v>13.87</v>
      </c>
      <c r="R115" s="6">
        <v>0.61</v>
      </c>
      <c r="S115" s="6">
        <v>9.68</v>
      </c>
      <c r="T115" s="63">
        <v>2.91</v>
      </c>
      <c r="U115" s="62">
        <v>-1.36</v>
      </c>
      <c r="V115" s="62">
        <v>-0.87</v>
      </c>
      <c r="W115" s="72">
        <v>-61.42</v>
      </c>
      <c r="X115" s="63">
        <v>-0.49</v>
      </c>
      <c r="Y115" s="61">
        <v>141.47999999999999</v>
      </c>
    </row>
    <row r="116" spans="1:25" ht="16.5" customHeight="1">
      <c r="A116" s="10">
        <v>110</v>
      </c>
      <c r="B116" s="10">
        <v>250756</v>
      </c>
      <c r="C116" s="10" t="s">
        <v>88</v>
      </c>
      <c r="D116" s="10"/>
      <c r="E116" s="11">
        <v>19.600000000000001</v>
      </c>
      <c r="F116" s="10" t="s">
        <v>84</v>
      </c>
      <c r="G116" s="12">
        <v>1.19</v>
      </c>
      <c r="H116" s="58">
        <v>11.55</v>
      </c>
      <c r="I116" s="58">
        <v>13.81</v>
      </c>
      <c r="J116" s="58">
        <v>3.16</v>
      </c>
      <c r="K116" s="57">
        <v>1.38</v>
      </c>
      <c r="L116" s="57">
        <v>1.73</v>
      </c>
      <c r="M116" s="13">
        <v>-0.8</v>
      </c>
      <c r="N116" s="58">
        <v>0.51</v>
      </c>
      <c r="O116" s="13">
        <v>-0.01</v>
      </c>
      <c r="P116" s="13">
        <v>0.19</v>
      </c>
      <c r="Q116" s="57">
        <v>28.54</v>
      </c>
      <c r="R116" s="11">
        <v>1.38</v>
      </c>
      <c r="S116" s="57">
        <v>17.36</v>
      </c>
      <c r="T116" s="57">
        <v>2.88</v>
      </c>
      <c r="U116" s="56">
        <v>-1.1499999999999999</v>
      </c>
      <c r="V116" s="57">
        <v>-0.52</v>
      </c>
      <c r="W116" s="14">
        <v>-19.13</v>
      </c>
      <c r="X116" s="11">
        <v>-0.22</v>
      </c>
      <c r="Y116" s="14">
        <v>136.44</v>
      </c>
    </row>
    <row r="117" spans="1:25" ht="16.5" customHeight="1">
      <c r="A117" s="5">
        <v>111</v>
      </c>
      <c r="B117" s="5">
        <v>250726</v>
      </c>
      <c r="C117" s="5" t="s">
        <v>102</v>
      </c>
      <c r="D117" s="5"/>
      <c r="E117" s="6">
        <v>19.600000000000001</v>
      </c>
      <c r="F117" s="5" t="s">
        <v>93</v>
      </c>
      <c r="G117" s="7">
        <v>0.96</v>
      </c>
      <c r="H117" s="6">
        <v>7.6</v>
      </c>
      <c r="I117" s="6">
        <v>9.15</v>
      </c>
      <c r="J117" s="62">
        <v>4.09</v>
      </c>
      <c r="K117" s="62">
        <v>2.38</v>
      </c>
      <c r="L117" s="62">
        <v>2.48</v>
      </c>
      <c r="M117" s="8">
        <v>-0.45</v>
      </c>
      <c r="N117" s="62">
        <v>0.54</v>
      </c>
      <c r="O117" s="64">
        <v>0.08</v>
      </c>
      <c r="P117" s="65">
        <v>0.36</v>
      </c>
      <c r="Q117" s="6">
        <v>19.04</v>
      </c>
      <c r="R117" s="6">
        <v>1.1299999999999999</v>
      </c>
      <c r="S117" s="6">
        <v>13.34</v>
      </c>
      <c r="T117" s="63">
        <v>3.13</v>
      </c>
      <c r="U117" s="63">
        <v>-1</v>
      </c>
      <c r="V117" s="66">
        <v>-0.71</v>
      </c>
      <c r="W117" s="61">
        <v>-40.99</v>
      </c>
      <c r="X117" s="63">
        <v>-0.46</v>
      </c>
      <c r="Y117" s="61">
        <v>140.46</v>
      </c>
    </row>
    <row r="118" spans="1:25" ht="16.5" customHeight="1">
      <c r="A118" s="10">
        <v>112</v>
      </c>
      <c r="B118" s="10">
        <v>250851</v>
      </c>
      <c r="C118" s="10" t="s">
        <v>107</v>
      </c>
      <c r="D118" s="10"/>
      <c r="E118" s="11">
        <v>19.2</v>
      </c>
      <c r="F118" s="10" t="s">
        <v>84</v>
      </c>
      <c r="G118" s="12">
        <v>0.99</v>
      </c>
      <c r="H118" s="57">
        <v>8.56</v>
      </c>
      <c r="I118" s="11">
        <v>8.9600000000000009</v>
      </c>
      <c r="J118" s="56">
        <v>3.08</v>
      </c>
      <c r="K118" s="56">
        <v>1.84</v>
      </c>
      <c r="L118" s="58">
        <v>2.19</v>
      </c>
      <c r="M118" s="60">
        <v>0.21</v>
      </c>
      <c r="N118" s="56">
        <v>0.45</v>
      </c>
      <c r="O118" s="60">
        <v>7.0000000000000007E-2</v>
      </c>
      <c r="P118" s="71">
        <v>0.41</v>
      </c>
      <c r="Q118" s="11">
        <v>19.48</v>
      </c>
      <c r="R118" s="11">
        <v>0.5</v>
      </c>
      <c r="S118" s="11">
        <v>10.87</v>
      </c>
      <c r="T118" s="56">
        <v>3.69</v>
      </c>
      <c r="U118" s="11">
        <v>-0.46</v>
      </c>
      <c r="V118" s="11">
        <v>-0.05</v>
      </c>
      <c r="W118" s="70">
        <v>-77.19</v>
      </c>
      <c r="X118" s="58">
        <v>-0.71</v>
      </c>
      <c r="Y118" s="67">
        <v>145.69</v>
      </c>
    </row>
    <row r="119" spans="1:25" ht="16.5" customHeight="1">
      <c r="A119" s="5">
        <v>113</v>
      </c>
      <c r="B119" s="5">
        <v>250639</v>
      </c>
      <c r="C119" s="5" t="s">
        <v>85</v>
      </c>
      <c r="D119" s="5"/>
      <c r="E119" s="6">
        <v>18.5</v>
      </c>
      <c r="F119" s="5" t="s">
        <v>84</v>
      </c>
      <c r="G119" s="7">
        <v>0.96</v>
      </c>
      <c r="H119" s="6">
        <v>6.35</v>
      </c>
      <c r="I119" s="6">
        <v>6.52</v>
      </c>
      <c r="J119" s="62">
        <v>3.18</v>
      </c>
      <c r="K119" s="62">
        <v>2.79</v>
      </c>
      <c r="L119" s="6">
        <v>1.1100000000000001</v>
      </c>
      <c r="M119" s="65">
        <v>1.06</v>
      </c>
      <c r="N119" s="66">
        <v>0.45</v>
      </c>
      <c r="O119" s="8">
        <v>0.04</v>
      </c>
      <c r="P119" s="69">
        <v>0.26</v>
      </c>
      <c r="Q119" s="6">
        <v>17.11</v>
      </c>
      <c r="R119" s="6">
        <v>0.28999999999999998</v>
      </c>
      <c r="S119" s="66">
        <v>20.02</v>
      </c>
      <c r="T119" s="63">
        <v>2.69</v>
      </c>
      <c r="U119" s="66">
        <v>-1.06</v>
      </c>
      <c r="V119" s="66">
        <v>-0.69</v>
      </c>
      <c r="W119" s="9">
        <v>-33.200000000000003</v>
      </c>
      <c r="X119" s="62">
        <v>-0.68</v>
      </c>
      <c r="Y119" s="61">
        <v>143.36000000000001</v>
      </c>
    </row>
    <row r="120" spans="1:25" ht="16.5" customHeight="1">
      <c r="A120" s="10">
        <v>114</v>
      </c>
      <c r="B120" s="10">
        <v>250575</v>
      </c>
      <c r="C120" s="10" t="s">
        <v>88</v>
      </c>
      <c r="D120" s="10"/>
      <c r="E120" s="11">
        <v>19</v>
      </c>
      <c r="F120" s="10" t="s">
        <v>84</v>
      </c>
      <c r="G120" s="12">
        <v>1</v>
      </c>
      <c r="H120" s="58">
        <v>11.62</v>
      </c>
      <c r="I120" s="56">
        <v>13.17</v>
      </c>
      <c r="J120" s="56">
        <v>3.1</v>
      </c>
      <c r="K120" s="56">
        <v>1.77</v>
      </c>
      <c r="L120" s="57">
        <v>1.33</v>
      </c>
      <c r="M120" s="13">
        <v>-0.9</v>
      </c>
      <c r="N120" s="58">
        <v>0.51</v>
      </c>
      <c r="O120" s="13">
        <v>0.04</v>
      </c>
      <c r="P120" s="60">
        <v>0.26</v>
      </c>
      <c r="Q120" s="57">
        <v>27.83</v>
      </c>
      <c r="R120" s="11">
        <v>1.26</v>
      </c>
      <c r="S120" s="56">
        <v>21.54</v>
      </c>
      <c r="T120" s="56">
        <v>3.59</v>
      </c>
      <c r="U120" s="58">
        <v>-1.41</v>
      </c>
      <c r="V120" s="56">
        <v>-0.69</v>
      </c>
      <c r="W120" s="14">
        <v>0.22</v>
      </c>
      <c r="X120" s="57">
        <v>-0.35</v>
      </c>
      <c r="Y120" s="55">
        <v>143.38</v>
      </c>
    </row>
    <row r="121" spans="1:25" ht="16.5" customHeight="1">
      <c r="A121" s="5">
        <v>115</v>
      </c>
      <c r="B121" s="5">
        <v>250426</v>
      </c>
      <c r="C121" s="5" t="s">
        <v>88</v>
      </c>
      <c r="D121" s="5"/>
      <c r="E121" s="6">
        <v>18.100000000000001</v>
      </c>
      <c r="F121" s="5" t="s">
        <v>84</v>
      </c>
      <c r="G121" s="7">
        <v>1.08</v>
      </c>
      <c r="H121" s="62">
        <v>13.74</v>
      </c>
      <c r="I121" s="62">
        <v>14.85</v>
      </c>
      <c r="J121" s="63">
        <v>2.5</v>
      </c>
      <c r="K121" s="6">
        <v>0.68</v>
      </c>
      <c r="L121" s="66">
        <v>1.93</v>
      </c>
      <c r="M121" s="8">
        <v>-0.32</v>
      </c>
      <c r="N121" s="62">
        <v>0.5</v>
      </c>
      <c r="O121" s="8">
        <v>0.02</v>
      </c>
      <c r="P121" s="69">
        <v>0.24</v>
      </c>
      <c r="Q121" s="6">
        <v>21.2</v>
      </c>
      <c r="R121" s="6">
        <v>0.28999999999999998</v>
      </c>
      <c r="S121" s="63">
        <v>14.42</v>
      </c>
      <c r="T121" s="62">
        <v>4.0999999999999996</v>
      </c>
      <c r="U121" s="63">
        <v>-0.94</v>
      </c>
      <c r="V121" s="6">
        <v>-0.28999999999999998</v>
      </c>
      <c r="W121" s="9">
        <v>-37.07</v>
      </c>
      <c r="X121" s="6">
        <v>-0.27</v>
      </c>
      <c r="Y121" s="72">
        <v>144.47999999999999</v>
      </c>
    </row>
    <row r="122" spans="1:25" ht="16.5" customHeight="1">
      <c r="A122" s="10">
        <v>116</v>
      </c>
      <c r="B122" s="10">
        <v>250042</v>
      </c>
      <c r="C122" s="10" t="s">
        <v>87</v>
      </c>
      <c r="D122" s="10"/>
      <c r="E122" s="11">
        <v>19.2</v>
      </c>
      <c r="F122" s="10" t="s">
        <v>86</v>
      </c>
      <c r="G122" s="12">
        <v>1.06</v>
      </c>
      <c r="H122" s="58">
        <v>12.16</v>
      </c>
      <c r="I122" s="58">
        <v>14.82</v>
      </c>
      <c r="J122" s="58">
        <v>3.52</v>
      </c>
      <c r="K122" s="56">
        <v>1.74</v>
      </c>
      <c r="L122" s="56">
        <v>1.83</v>
      </c>
      <c r="M122" s="13">
        <v>-0.54</v>
      </c>
      <c r="N122" s="58">
        <v>0.59</v>
      </c>
      <c r="O122" s="71">
        <v>0.09</v>
      </c>
      <c r="P122" s="60">
        <v>0.3</v>
      </c>
      <c r="Q122" s="11">
        <v>25.13</v>
      </c>
      <c r="R122" s="11">
        <v>1.1499999999999999</v>
      </c>
      <c r="S122" s="57">
        <v>17.89</v>
      </c>
      <c r="T122" s="56">
        <v>3.57</v>
      </c>
      <c r="U122" s="58">
        <v>-1.27</v>
      </c>
      <c r="V122" s="57">
        <v>-0.54</v>
      </c>
      <c r="W122" s="67">
        <v>-61.12</v>
      </c>
      <c r="X122" s="11">
        <v>-0.12</v>
      </c>
      <c r="Y122" s="70">
        <v>149.09</v>
      </c>
    </row>
    <row r="123" spans="1:25" ht="16.5" customHeight="1">
      <c r="A123" s="5">
        <v>117</v>
      </c>
      <c r="B123" s="5">
        <v>250597</v>
      </c>
      <c r="C123" s="5" t="s">
        <v>88</v>
      </c>
      <c r="D123" s="5"/>
      <c r="E123" s="6">
        <v>17.100000000000001</v>
      </c>
      <c r="F123" s="5" t="s">
        <v>84</v>
      </c>
      <c r="G123" s="7">
        <v>0.91</v>
      </c>
      <c r="H123" s="63">
        <v>8.76</v>
      </c>
      <c r="I123" s="63">
        <v>11.81</v>
      </c>
      <c r="J123" s="66">
        <v>2.94</v>
      </c>
      <c r="K123" s="63">
        <v>1.37</v>
      </c>
      <c r="L123" s="63">
        <v>1.27</v>
      </c>
      <c r="M123" s="8">
        <v>-0.35</v>
      </c>
      <c r="N123" s="66">
        <v>0.47</v>
      </c>
      <c r="O123" s="8">
        <v>0.03</v>
      </c>
      <c r="P123" s="69">
        <v>0.25</v>
      </c>
      <c r="Q123" s="63">
        <v>25.62</v>
      </c>
      <c r="R123" s="6">
        <v>-0.28000000000000003</v>
      </c>
      <c r="S123" s="6">
        <v>13.13</v>
      </c>
      <c r="T123" s="66">
        <v>3.31</v>
      </c>
      <c r="U123" s="63">
        <v>-0.77</v>
      </c>
      <c r="V123" s="63">
        <v>-0.46</v>
      </c>
      <c r="W123" s="9">
        <v>-17.23</v>
      </c>
      <c r="X123" s="63">
        <v>-0.5</v>
      </c>
      <c r="Y123" s="61">
        <v>143.26</v>
      </c>
    </row>
    <row r="124" spans="1:25" ht="16.5" customHeight="1">
      <c r="A124" s="10">
        <v>118</v>
      </c>
      <c r="B124" s="10">
        <v>250203</v>
      </c>
      <c r="C124" s="10" t="s">
        <v>85</v>
      </c>
      <c r="D124" s="10"/>
      <c r="E124" s="11">
        <v>18.3</v>
      </c>
      <c r="F124" s="10" t="s">
        <v>84</v>
      </c>
      <c r="G124" s="12">
        <v>0.93</v>
      </c>
      <c r="H124" s="57">
        <v>8.19</v>
      </c>
      <c r="I124" s="11">
        <v>9.44</v>
      </c>
      <c r="J124" s="57">
        <v>2.2000000000000002</v>
      </c>
      <c r="K124" s="57">
        <v>1.39</v>
      </c>
      <c r="L124" s="57">
        <v>1.57</v>
      </c>
      <c r="M124" s="60">
        <v>0.16</v>
      </c>
      <c r="N124" s="57">
        <v>0.32</v>
      </c>
      <c r="O124" s="13">
        <v>0.04</v>
      </c>
      <c r="P124" s="13">
        <v>0.17</v>
      </c>
      <c r="Q124" s="11">
        <v>22.44</v>
      </c>
      <c r="R124" s="11">
        <v>0.33</v>
      </c>
      <c r="S124" s="57">
        <v>18.34</v>
      </c>
      <c r="T124" s="57">
        <v>2.5099999999999998</v>
      </c>
      <c r="U124" s="57">
        <v>-1.01</v>
      </c>
      <c r="V124" s="11">
        <v>-0.3</v>
      </c>
      <c r="W124" s="14">
        <v>-19.079999999999998</v>
      </c>
      <c r="X124" s="58">
        <v>-0.76</v>
      </c>
      <c r="Y124" s="55">
        <v>137.58000000000001</v>
      </c>
    </row>
    <row r="125" spans="1:25" ht="16.5" customHeight="1">
      <c r="A125" s="5">
        <v>119</v>
      </c>
      <c r="B125" s="5">
        <v>250598</v>
      </c>
      <c r="C125" s="5" t="s">
        <v>85</v>
      </c>
      <c r="D125" s="5"/>
      <c r="E125" s="6">
        <v>18.5</v>
      </c>
      <c r="F125" s="5" t="s">
        <v>84</v>
      </c>
      <c r="G125" s="7">
        <v>1.01</v>
      </c>
      <c r="H125" s="63">
        <v>9.94</v>
      </c>
      <c r="I125" s="63">
        <v>11.77</v>
      </c>
      <c r="J125" s="63">
        <v>2.56</v>
      </c>
      <c r="K125" s="63">
        <v>1.54</v>
      </c>
      <c r="L125" s="66">
        <v>1.77</v>
      </c>
      <c r="M125" s="8">
        <v>-0.26</v>
      </c>
      <c r="N125" s="63">
        <v>0.41</v>
      </c>
      <c r="O125" s="69">
        <v>0.05</v>
      </c>
      <c r="P125" s="8">
        <v>0.22</v>
      </c>
      <c r="Q125" s="6">
        <v>22.51</v>
      </c>
      <c r="R125" s="6">
        <v>0.36</v>
      </c>
      <c r="S125" s="63">
        <v>18.059999999999999</v>
      </c>
      <c r="T125" s="62">
        <v>4.58</v>
      </c>
      <c r="U125" s="62">
        <v>-1.39</v>
      </c>
      <c r="V125" s="66">
        <v>-0.66</v>
      </c>
      <c r="W125" s="9">
        <v>-28.5</v>
      </c>
      <c r="X125" s="63">
        <v>-0.35</v>
      </c>
      <c r="Y125" s="61">
        <v>144.19</v>
      </c>
    </row>
    <row r="126" spans="1:25" ht="16.5" customHeight="1">
      <c r="A126" s="10">
        <v>120</v>
      </c>
      <c r="B126" s="10">
        <v>250446</v>
      </c>
      <c r="C126" s="10" t="s">
        <v>85</v>
      </c>
      <c r="D126" s="10"/>
      <c r="E126" s="11">
        <v>19.899999999999999</v>
      </c>
      <c r="F126" s="10" t="s">
        <v>84</v>
      </c>
      <c r="G126" s="15" t="s">
        <v>118</v>
      </c>
      <c r="H126" s="56">
        <v>10.15</v>
      </c>
      <c r="I126" s="57">
        <v>11.93</v>
      </c>
      <c r="J126" s="56">
        <v>2.93</v>
      </c>
      <c r="K126" s="57">
        <v>1.24</v>
      </c>
      <c r="L126" s="58">
        <v>2.15</v>
      </c>
      <c r="M126" s="13">
        <v>-0.27</v>
      </c>
      <c r="N126" s="57">
        <v>0.41</v>
      </c>
      <c r="O126" s="13">
        <v>0.03</v>
      </c>
      <c r="P126" s="60">
        <v>0.27</v>
      </c>
      <c r="Q126" s="11">
        <v>14.74</v>
      </c>
      <c r="R126" s="11">
        <v>1.0900000000000001</v>
      </c>
      <c r="S126" s="11">
        <v>10.76</v>
      </c>
      <c r="T126" s="56">
        <v>3.69</v>
      </c>
      <c r="U126" s="11">
        <v>-0.65</v>
      </c>
      <c r="V126" s="57">
        <v>-0.49</v>
      </c>
      <c r="W126" s="14">
        <v>3.25</v>
      </c>
      <c r="X126" s="11">
        <v>-0.32</v>
      </c>
      <c r="Y126" s="14">
        <v>135.46</v>
      </c>
    </row>
    <row r="127" spans="1:25" ht="16.5" customHeight="1">
      <c r="A127" s="5">
        <v>121</v>
      </c>
      <c r="B127" s="5">
        <v>250201</v>
      </c>
      <c r="C127" s="5" t="s">
        <v>94</v>
      </c>
      <c r="D127" s="5"/>
      <c r="E127" s="6">
        <v>17.399999999999999</v>
      </c>
      <c r="F127" s="5" t="s">
        <v>84</v>
      </c>
      <c r="G127" s="7">
        <v>1.28</v>
      </c>
      <c r="H127" s="62">
        <v>12.59</v>
      </c>
      <c r="I127" s="62">
        <v>14.94</v>
      </c>
      <c r="J127" s="63">
        <v>2.19</v>
      </c>
      <c r="K127" s="63">
        <v>1.0900000000000001</v>
      </c>
      <c r="L127" s="66">
        <v>1.82</v>
      </c>
      <c r="M127" s="8">
        <v>-0.37</v>
      </c>
      <c r="N127" s="62">
        <v>0.53</v>
      </c>
      <c r="O127" s="69">
        <v>0.05</v>
      </c>
      <c r="P127" s="8">
        <v>0.13</v>
      </c>
      <c r="Q127" s="6">
        <v>24.29</v>
      </c>
      <c r="R127" s="6">
        <v>-0.16</v>
      </c>
      <c r="S127" s="63">
        <v>15.66</v>
      </c>
      <c r="T127" s="63">
        <v>3.09</v>
      </c>
      <c r="U127" s="63">
        <v>-0.89</v>
      </c>
      <c r="V127" s="6">
        <v>-0.37</v>
      </c>
      <c r="W127" s="9">
        <v>1.47</v>
      </c>
      <c r="X127" s="6">
        <v>-0.23</v>
      </c>
      <c r="Y127" s="61">
        <v>139.47</v>
      </c>
    </row>
    <row r="128" spans="1:25" ht="16.5" customHeight="1">
      <c r="A128" s="10">
        <v>122</v>
      </c>
      <c r="B128" s="10">
        <v>250617</v>
      </c>
      <c r="C128" s="10" t="s">
        <v>83</v>
      </c>
      <c r="D128" s="10"/>
      <c r="E128" s="11">
        <v>19.600000000000001</v>
      </c>
      <c r="F128" s="10" t="s">
        <v>86</v>
      </c>
      <c r="G128" s="12">
        <v>1.28</v>
      </c>
      <c r="H128" s="57">
        <v>8.9499999999999993</v>
      </c>
      <c r="I128" s="57">
        <v>11.27</v>
      </c>
      <c r="J128" s="56">
        <v>3.01</v>
      </c>
      <c r="K128" s="58">
        <v>2.35</v>
      </c>
      <c r="L128" s="58">
        <v>2.11</v>
      </c>
      <c r="M128" s="60">
        <v>-0.01</v>
      </c>
      <c r="N128" s="58">
        <v>0.52</v>
      </c>
      <c r="O128" s="60">
        <v>7.0000000000000007E-2</v>
      </c>
      <c r="P128" s="60">
        <v>0.26</v>
      </c>
      <c r="Q128" s="57">
        <v>27.28</v>
      </c>
      <c r="R128" s="11">
        <v>1.23</v>
      </c>
      <c r="S128" s="11">
        <v>14.36</v>
      </c>
      <c r="T128" s="11">
        <v>1.91</v>
      </c>
      <c r="U128" s="11">
        <v>-0.69</v>
      </c>
      <c r="V128" s="11">
        <v>-0.2</v>
      </c>
      <c r="W128" s="14">
        <v>-18.75</v>
      </c>
      <c r="X128" s="57">
        <v>-0.45</v>
      </c>
      <c r="Y128" s="55">
        <v>142.01</v>
      </c>
    </row>
    <row r="129" spans="1:25" ht="16.5" customHeight="1">
      <c r="A129" s="5">
        <v>123</v>
      </c>
      <c r="B129" s="5">
        <v>250193</v>
      </c>
      <c r="C129" s="5" t="s">
        <v>104</v>
      </c>
      <c r="D129" s="5"/>
      <c r="E129" s="6">
        <v>17.8</v>
      </c>
      <c r="F129" s="5" t="s">
        <v>84</v>
      </c>
      <c r="G129" s="7">
        <v>1.06</v>
      </c>
      <c r="H129" s="63">
        <v>9</v>
      </c>
      <c r="I129" s="63">
        <v>10.96</v>
      </c>
      <c r="J129" s="66">
        <v>3.01</v>
      </c>
      <c r="K129" s="66">
        <v>1.8</v>
      </c>
      <c r="L129" s="63">
        <v>1.67</v>
      </c>
      <c r="M129" s="8">
        <v>-0.09</v>
      </c>
      <c r="N129" s="62">
        <v>0.49</v>
      </c>
      <c r="O129" s="69">
        <v>0.05</v>
      </c>
      <c r="P129" s="8">
        <v>0.23</v>
      </c>
      <c r="Q129" s="6">
        <v>20.079999999999998</v>
      </c>
      <c r="R129" s="6">
        <v>0.26</v>
      </c>
      <c r="S129" s="63">
        <v>15.92</v>
      </c>
      <c r="T129" s="63">
        <v>2.44</v>
      </c>
      <c r="U129" s="66">
        <v>-1.1200000000000001</v>
      </c>
      <c r="V129" s="6">
        <v>-0.38</v>
      </c>
      <c r="W129" s="9">
        <v>13.01</v>
      </c>
      <c r="X129" s="63">
        <v>-0.48</v>
      </c>
      <c r="Y129" s="61">
        <v>141.52000000000001</v>
      </c>
    </row>
    <row r="130" spans="1:25" ht="16.5" customHeight="1">
      <c r="A130" s="10">
        <v>124</v>
      </c>
      <c r="B130" s="10">
        <v>250192</v>
      </c>
      <c r="C130" s="10" t="s">
        <v>104</v>
      </c>
      <c r="D130" s="10"/>
      <c r="E130" s="11">
        <v>17.899999999999999</v>
      </c>
      <c r="F130" s="10" t="s">
        <v>84</v>
      </c>
      <c r="G130" s="12">
        <v>0.9</v>
      </c>
      <c r="H130" s="57">
        <v>9.92</v>
      </c>
      <c r="I130" s="57">
        <v>11.76</v>
      </c>
      <c r="J130" s="58">
        <v>3.41</v>
      </c>
      <c r="K130" s="56">
        <v>2.0099999999999998</v>
      </c>
      <c r="L130" s="56">
        <v>1.88</v>
      </c>
      <c r="M130" s="13">
        <v>-0.1</v>
      </c>
      <c r="N130" s="58">
        <v>0.52</v>
      </c>
      <c r="O130" s="60">
        <v>0.05</v>
      </c>
      <c r="P130" s="60">
        <v>0.25</v>
      </c>
      <c r="Q130" s="11">
        <v>16.100000000000001</v>
      </c>
      <c r="R130" s="11">
        <v>0.39</v>
      </c>
      <c r="S130" s="57">
        <v>15.65</v>
      </c>
      <c r="T130" s="57">
        <v>2.9</v>
      </c>
      <c r="U130" s="56">
        <v>-1.1100000000000001</v>
      </c>
      <c r="V130" s="11">
        <v>-0.32</v>
      </c>
      <c r="W130" s="14">
        <v>13.01</v>
      </c>
      <c r="X130" s="58">
        <v>-0.7</v>
      </c>
      <c r="Y130" s="55">
        <v>141.33000000000001</v>
      </c>
    </row>
    <row r="131" spans="1:25" ht="16.5" customHeight="1">
      <c r="A131" s="5">
        <v>125</v>
      </c>
      <c r="B131" s="5">
        <v>250698</v>
      </c>
      <c r="C131" s="5" t="s">
        <v>102</v>
      </c>
      <c r="D131" s="5"/>
      <c r="E131" s="6">
        <v>17.899999999999999</v>
      </c>
      <c r="F131" s="5" t="s">
        <v>84</v>
      </c>
      <c r="G131" s="7">
        <v>0.88</v>
      </c>
      <c r="H131" s="63">
        <v>9.08</v>
      </c>
      <c r="I131" s="63">
        <v>11.23</v>
      </c>
      <c r="J131" s="66">
        <v>2.8</v>
      </c>
      <c r="K131" s="62">
        <v>2.15</v>
      </c>
      <c r="L131" s="62">
        <v>2.61</v>
      </c>
      <c r="M131" s="64">
        <v>0.43</v>
      </c>
      <c r="N131" s="62">
        <v>0.64</v>
      </c>
      <c r="O131" s="69">
        <v>0.06</v>
      </c>
      <c r="P131" s="65">
        <v>0.38</v>
      </c>
      <c r="Q131" s="6">
        <v>12.27</v>
      </c>
      <c r="R131" s="6">
        <v>0.34</v>
      </c>
      <c r="S131" s="63">
        <v>16.37</v>
      </c>
      <c r="T131" s="66">
        <v>3.43</v>
      </c>
      <c r="U131" s="66">
        <v>-1.07</v>
      </c>
      <c r="V131" s="66">
        <v>-0.65</v>
      </c>
      <c r="W131" s="9">
        <v>-25.32</v>
      </c>
      <c r="X131" s="6">
        <v>-0.26</v>
      </c>
      <c r="Y131" s="72">
        <v>146.72999999999999</v>
      </c>
    </row>
    <row r="132" spans="1:25" ht="16.5" customHeight="1">
      <c r="A132" s="10">
        <v>126</v>
      </c>
      <c r="B132" s="10">
        <v>250031</v>
      </c>
      <c r="C132" s="10" t="s">
        <v>101</v>
      </c>
      <c r="D132" s="10"/>
      <c r="E132" s="11">
        <v>18.100000000000001</v>
      </c>
      <c r="F132" s="10" t="s">
        <v>86</v>
      </c>
      <c r="G132" s="12">
        <v>1.1599999999999999</v>
      </c>
      <c r="H132" s="58">
        <v>13.19</v>
      </c>
      <c r="I132" s="58">
        <v>15.92</v>
      </c>
      <c r="J132" s="58">
        <v>3.61</v>
      </c>
      <c r="K132" s="56">
        <v>1.99</v>
      </c>
      <c r="L132" s="58">
        <v>2.09</v>
      </c>
      <c r="M132" s="60">
        <v>0.03</v>
      </c>
      <c r="N132" s="58">
        <v>0.76</v>
      </c>
      <c r="O132" s="60">
        <v>0.05</v>
      </c>
      <c r="P132" s="60">
        <v>0.3</v>
      </c>
      <c r="Q132" s="11">
        <v>21.99</v>
      </c>
      <c r="R132" s="11">
        <v>0.43</v>
      </c>
      <c r="S132" s="57">
        <v>16.760000000000002</v>
      </c>
      <c r="T132" s="58">
        <v>4.33</v>
      </c>
      <c r="U132" s="58">
        <v>-1.23</v>
      </c>
      <c r="V132" s="57">
        <v>-0.47</v>
      </c>
      <c r="W132" s="14">
        <v>-23.22</v>
      </c>
      <c r="X132" s="58">
        <v>-0.85</v>
      </c>
      <c r="Y132" s="70">
        <v>150.88999999999999</v>
      </c>
    </row>
    <row r="133" spans="1:25" ht="16.5" customHeight="1">
      <c r="A133" s="5">
        <v>127</v>
      </c>
      <c r="B133" s="5">
        <v>250706</v>
      </c>
      <c r="C133" s="5" t="s">
        <v>91</v>
      </c>
      <c r="D133" s="5"/>
      <c r="E133" s="6">
        <v>17.2</v>
      </c>
      <c r="F133" s="5" t="s">
        <v>84</v>
      </c>
      <c r="G133" s="7">
        <v>1.0900000000000001</v>
      </c>
      <c r="H133" s="63">
        <v>8.3000000000000007</v>
      </c>
      <c r="I133" s="6">
        <v>9.1999999999999993</v>
      </c>
      <c r="J133" s="63">
        <v>2.4500000000000002</v>
      </c>
      <c r="K133" s="63">
        <v>1.54</v>
      </c>
      <c r="L133" s="66">
        <v>1.86</v>
      </c>
      <c r="M133" s="64">
        <v>0.52</v>
      </c>
      <c r="N133" s="66">
        <v>0.44</v>
      </c>
      <c r="O133" s="69">
        <v>0.06</v>
      </c>
      <c r="P133" s="8">
        <v>0.17</v>
      </c>
      <c r="Q133" s="6">
        <v>22.37</v>
      </c>
      <c r="R133" s="6">
        <v>0.3</v>
      </c>
      <c r="S133" s="63">
        <v>18.43</v>
      </c>
      <c r="T133" s="63">
        <v>2.99</v>
      </c>
      <c r="U133" s="63">
        <v>-0.75</v>
      </c>
      <c r="V133" s="63">
        <v>-0.44</v>
      </c>
      <c r="W133" s="9">
        <v>-0.67</v>
      </c>
      <c r="X133" s="63">
        <v>-0.52</v>
      </c>
      <c r="Y133" s="9">
        <v>135.81</v>
      </c>
    </row>
    <row r="134" spans="1:25" ht="16.5" customHeight="1">
      <c r="A134" s="10">
        <v>128</v>
      </c>
      <c r="B134" s="10">
        <v>250882</v>
      </c>
      <c r="C134" s="10" t="s">
        <v>87</v>
      </c>
      <c r="D134" s="10"/>
      <c r="E134" s="11">
        <v>17</v>
      </c>
      <c r="F134" s="10" t="s">
        <v>84</v>
      </c>
      <c r="G134" s="12">
        <v>0.93</v>
      </c>
      <c r="H134" s="56">
        <v>10.35</v>
      </c>
      <c r="I134" s="56">
        <v>13.03</v>
      </c>
      <c r="J134" s="57">
        <v>2.25</v>
      </c>
      <c r="K134" s="57">
        <v>1.19</v>
      </c>
      <c r="L134" s="57">
        <v>1.53</v>
      </c>
      <c r="M134" s="13">
        <v>-0.2</v>
      </c>
      <c r="N134" s="56">
        <v>0.43</v>
      </c>
      <c r="O134" s="60">
        <v>0.05</v>
      </c>
      <c r="P134" s="60">
        <v>0.28000000000000003</v>
      </c>
      <c r="Q134" s="11">
        <v>20.190000000000001</v>
      </c>
      <c r="R134" s="11">
        <v>0.22</v>
      </c>
      <c r="S134" s="57">
        <v>15.28</v>
      </c>
      <c r="T134" s="57">
        <v>3.3</v>
      </c>
      <c r="U134" s="56">
        <v>-1.1499999999999999</v>
      </c>
      <c r="V134" s="56">
        <v>-0.76</v>
      </c>
      <c r="W134" s="70">
        <v>-65.319999999999993</v>
      </c>
      <c r="X134" s="11">
        <v>-0.19</v>
      </c>
      <c r="Y134" s="67">
        <v>147.41999999999999</v>
      </c>
    </row>
    <row r="135" spans="1:25" ht="16.5" customHeight="1">
      <c r="A135" s="5">
        <v>129</v>
      </c>
      <c r="B135" s="5">
        <v>250983</v>
      </c>
      <c r="C135" s="5" t="s">
        <v>102</v>
      </c>
      <c r="D135" s="5"/>
      <c r="E135" s="6">
        <v>17.600000000000001</v>
      </c>
      <c r="F135" s="5" t="s">
        <v>84</v>
      </c>
      <c r="G135" s="7">
        <v>0.79</v>
      </c>
      <c r="H135" s="63">
        <v>9.82</v>
      </c>
      <c r="I135" s="63">
        <v>10.79</v>
      </c>
      <c r="J135" s="62">
        <v>3.5</v>
      </c>
      <c r="K135" s="66">
        <v>1.75</v>
      </c>
      <c r="L135" s="62">
        <v>2.67</v>
      </c>
      <c r="M135" s="8">
        <v>-0.4</v>
      </c>
      <c r="N135" s="62">
        <v>0.49</v>
      </c>
      <c r="O135" s="65">
        <v>0.09</v>
      </c>
      <c r="P135" s="64">
        <v>0.33</v>
      </c>
      <c r="Q135" s="6">
        <v>6.26</v>
      </c>
      <c r="R135" s="6">
        <v>-0.23</v>
      </c>
      <c r="S135" s="6">
        <v>14.24</v>
      </c>
      <c r="T135" s="6">
        <v>1.94</v>
      </c>
      <c r="U135" s="6">
        <v>-0.33</v>
      </c>
      <c r="V135" s="6">
        <v>-0.28000000000000003</v>
      </c>
      <c r="W135" s="61">
        <v>-53.18</v>
      </c>
      <c r="X135" s="6">
        <v>0.03</v>
      </c>
      <c r="Y135" s="9">
        <v>133.65</v>
      </c>
    </row>
    <row r="136" spans="1:25" ht="16.5" customHeight="1">
      <c r="A136" s="10">
        <v>130</v>
      </c>
      <c r="B136" s="10">
        <v>250682</v>
      </c>
      <c r="C136" s="10" t="s">
        <v>87</v>
      </c>
      <c r="D136" s="10"/>
      <c r="E136" s="11">
        <v>17</v>
      </c>
      <c r="F136" s="10" t="s">
        <v>84</v>
      </c>
      <c r="G136" s="12">
        <v>0.9</v>
      </c>
      <c r="H136" s="56">
        <v>10.41</v>
      </c>
      <c r="I136" s="57">
        <v>11.12</v>
      </c>
      <c r="J136" s="58">
        <v>3.21</v>
      </c>
      <c r="K136" s="56">
        <v>1.84</v>
      </c>
      <c r="L136" s="57">
        <v>1.69</v>
      </c>
      <c r="M136" s="13">
        <v>-0.03</v>
      </c>
      <c r="N136" s="56">
        <v>0.42</v>
      </c>
      <c r="O136" s="59">
        <v>0.08</v>
      </c>
      <c r="P136" s="13">
        <v>0.23</v>
      </c>
      <c r="Q136" s="11">
        <v>20.92</v>
      </c>
      <c r="R136" s="11">
        <v>0.25</v>
      </c>
      <c r="S136" s="57">
        <v>16.5</v>
      </c>
      <c r="T136" s="11">
        <v>1.27</v>
      </c>
      <c r="U136" s="58">
        <v>-1.29</v>
      </c>
      <c r="V136" s="56">
        <v>-0.73</v>
      </c>
      <c r="W136" s="70">
        <v>-75.040000000000006</v>
      </c>
      <c r="X136" s="58">
        <v>-0.68</v>
      </c>
      <c r="Y136" s="70">
        <v>147.74</v>
      </c>
    </row>
    <row r="137" spans="1:25" ht="16.5" customHeight="1">
      <c r="A137" s="5">
        <v>131</v>
      </c>
      <c r="B137" s="5">
        <v>250099</v>
      </c>
      <c r="C137" s="5" t="s">
        <v>92</v>
      </c>
      <c r="D137" s="5"/>
      <c r="E137" s="6">
        <v>18.7</v>
      </c>
      <c r="F137" s="5" t="s">
        <v>86</v>
      </c>
      <c r="G137" s="7">
        <v>1.06</v>
      </c>
      <c r="H137" s="63">
        <v>9.75</v>
      </c>
      <c r="I137" s="63">
        <v>11.45</v>
      </c>
      <c r="J137" s="66">
        <v>3.01</v>
      </c>
      <c r="K137" s="63">
        <v>1.5</v>
      </c>
      <c r="L137" s="62">
        <v>2.19</v>
      </c>
      <c r="M137" s="8">
        <v>-0.4</v>
      </c>
      <c r="N137" s="66">
        <v>0.45</v>
      </c>
      <c r="O137" s="64">
        <v>0.08</v>
      </c>
      <c r="P137" s="64">
        <v>0.32</v>
      </c>
      <c r="Q137" s="6">
        <v>11.29</v>
      </c>
      <c r="R137" s="6">
        <v>0.68</v>
      </c>
      <c r="S137" s="6">
        <v>12.15</v>
      </c>
      <c r="T137" s="66">
        <v>3.46</v>
      </c>
      <c r="U137" s="63">
        <v>-0.84</v>
      </c>
      <c r="V137" s="63">
        <v>-0.57999999999999996</v>
      </c>
      <c r="W137" s="61">
        <v>-38.83</v>
      </c>
      <c r="X137" s="63">
        <v>-0.35</v>
      </c>
      <c r="Y137" s="61">
        <v>138.66</v>
      </c>
    </row>
    <row r="138" spans="1:25" ht="16.5" customHeight="1">
      <c r="A138" s="10">
        <v>132</v>
      </c>
      <c r="B138" s="10">
        <v>250144</v>
      </c>
      <c r="C138" s="10" t="s">
        <v>88</v>
      </c>
      <c r="D138" s="10"/>
      <c r="E138" s="11">
        <v>18.3</v>
      </c>
      <c r="F138" s="10" t="s">
        <v>86</v>
      </c>
      <c r="G138" s="12">
        <v>1.1299999999999999</v>
      </c>
      <c r="H138" s="56">
        <v>10.33</v>
      </c>
      <c r="I138" s="56">
        <v>12.69</v>
      </c>
      <c r="J138" s="57">
        <v>2.65</v>
      </c>
      <c r="K138" s="57">
        <v>1</v>
      </c>
      <c r="L138" s="57">
        <v>1.73</v>
      </c>
      <c r="M138" s="13">
        <v>-0.06</v>
      </c>
      <c r="N138" s="57">
        <v>0.38</v>
      </c>
      <c r="O138" s="13">
        <v>-0.01</v>
      </c>
      <c r="P138" s="13">
        <v>0.18</v>
      </c>
      <c r="Q138" s="57">
        <v>25.87</v>
      </c>
      <c r="R138" s="11">
        <v>0.36</v>
      </c>
      <c r="S138" s="11">
        <v>13.23</v>
      </c>
      <c r="T138" s="58">
        <v>3.76</v>
      </c>
      <c r="U138" s="57">
        <v>-0.81</v>
      </c>
      <c r="V138" s="11">
        <v>-0.37</v>
      </c>
      <c r="W138" s="14">
        <v>-25.32</v>
      </c>
      <c r="X138" s="56">
        <v>-0.57999999999999996</v>
      </c>
      <c r="Y138" s="14">
        <v>137.16</v>
      </c>
    </row>
    <row r="139" spans="1:25" ht="16.5" customHeight="1">
      <c r="A139" s="5">
        <v>133</v>
      </c>
      <c r="B139" s="5">
        <v>250684</v>
      </c>
      <c r="C139" s="5" t="s">
        <v>87</v>
      </c>
      <c r="D139" s="5"/>
      <c r="E139" s="6">
        <v>18.399999999999999</v>
      </c>
      <c r="F139" s="5" t="s">
        <v>84</v>
      </c>
      <c r="G139" s="7">
        <v>0.89</v>
      </c>
      <c r="H139" s="62">
        <v>13.5</v>
      </c>
      <c r="I139" s="62">
        <v>15.6</v>
      </c>
      <c r="J139" s="66">
        <v>2.86</v>
      </c>
      <c r="K139" s="63">
        <v>1.0900000000000001</v>
      </c>
      <c r="L139" s="6">
        <v>1.25</v>
      </c>
      <c r="M139" s="8">
        <v>-0.09</v>
      </c>
      <c r="N139" s="62">
        <v>0.59</v>
      </c>
      <c r="O139" s="8">
        <v>0.03</v>
      </c>
      <c r="P139" s="64">
        <v>0.32</v>
      </c>
      <c r="Q139" s="63">
        <v>26.39</v>
      </c>
      <c r="R139" s="6">
        <v>0.7</v>
      </c>
      <c r="S139" s="63">
        <v>17.850000000000001</v>
      </c>
      <c r="T139" s="62">
        <v>4.49</v>
      </c>
      <c r="U139" s="62">
        <v>-1.35</v>
      </c>
      <c r="V139" s="63">
        <v>-0.47</v>
      </c>
      <c r="W139" s="9">
        <v>-13.37</v>
      </c>
      <c r="X139" s="66">
        <v>-0.61</v>
      </c>
      <c r="Y139" s="68">
        <v>156.72</v>
      </c>
    </row>
    <row r="140" spans="1:25" ht="16.5" customHeight="1">
      <c r="A140" s="10">
        <v>134</v>
      </c>
      <c r="B140" s="10">
        <v>250274</v>
      </c>
      <c r="C140" s="10" t="s">
        <v>101</v>
      </c>
      <c r="D140" s="10"/>
      <c r="E140" s="11">
        <v>16.7</v>
      </c>
      <c r="F140" s="10" t="s">
        <v>84</v>
      </c>
      <c r="G140" s="12">
        <v>0.91</v>
      </c>
      <c r="H140" s="58">
        <v>11.09</v>
      </c>
      <c r="I140" s="56">
        <v>13.38</v>
      </c>
      <c r="J140" s="57">
        <v>2.58</v>
      </c>
      <c r="K140" s="57">
        <v>0.98</v>
      </c>
      <c r="L140" s="58">
        <v>2.38</v>
      </c>
      <c r="M140" s="13">
        <v>-0.44</v>
      </c>
      <c r="N140" s="58">
        <v>0.59</v>
      </c>
      <c r="O140" s="60">
        <v>0.06</v>
      </c>
      <c r="P140" s="59">
        <v>0.31</v>
      </c>
      <c r="Q140" s="11">
        <v>13.23</v>
      </c>
      <c r="R140" s="11">
        <v>-0.47</v>
      </c>
      <c r="S140" s="11">
        <v>8.93</v>
      </c>
      <c r="T140" s="56">
        <v>3.37</v>
      </c>
      <c r="U140" s="56">
        <v>-1.1599999999999999</v>
      </c>
      <c r="V140" s="57">
        <v>-0.44</v>
      </c>
      <c r="W140" s="14">
        <v>-15.55</v>
      </c>
      <c r="X140" s="58">
        <v>-0.88</v>
      </c>
      <c r="Y140" s="67">
        <v>146.97</v>
      </c>
    </row>
    <row r="141" spans="1:25" ht="16.5" customHeight="1">
      <c r="A141" s="5">
        <v>135</v>
      </c>
      <c r="B141" s="5">
        <v>250082</v>
      </c>
      <c r="C141" s="5" t="s">
        <v>102</v>
      </c>
      <c r="D141" s="5"/>
      <c r="E141" s="6">
        <v>18.899999999999999</v>
      </c>
      <c r="F141" s="5" t="s">
        <v>86</v>
      </c>
      <c r="G141" s="7">
        <v>1.03</v>
      </c>
      <c r="H141" s="66">
        <v>10.86</v>
      </c>
      <c r="I141" s="66">
        <v>12.72</v>
      </c>
      <c r="J141" s="62">
        <v>3.19</v>
      </c>
      <c r="K141" s="66">
        <v>1.73</v>
      </c>
      <c r="L141" s="62">
        <v>2.27</v>
      </c>
      <c r="M141" s="8">
        <v>-0.53</v>
      </c>
      <c r="N141" s="62">
        <v>0.54</v>
      </c>
      <c r="O141" s="69">
        <v>7.0000000000000007E-2</v>
      </c>
      <c r="P141" s="64">
        <v>0.31</v>
      </c>
      <c r="Q141" s="6">
        <v>12.67</v>
      </c>
      <c r="R141" s="6">
        <v>1.04</v>
      </c>
      <c r="S141" s="6">
        <v>14.06</v>
      </c>
      <c r="T141" s="66">
        <v>3.59</v>
      </c>
      <c r="U141" s="62">
        <v>-1.29</v>
      </c>
      <c r="V141" s="66">
        <v>-0.68</v>
      </c>
      <c r="W141" s="9">
        <v>-19.260000000000002</v>
      </c>
      <c r="X141" s="63">
        <v>-0.43</v>
      </c>
      <c r="Y141" s="61">
        <v>143.27000000000001</v>
      </c>
    </row>
    <row r="142" spans="1:25" ht="16.5" customHeight="1">
      <c r="A142" s="10">
        <v>136</v>
      </c>
      <c r="B142" s="10">
        <v>250595</v>
      </c>
      <c r="C142" s="10" t="s">
        <v>85</v>
      </c>
      <c r="D142" s="10"/>
      <c r="E142" s="11">
        <v>17.600000000000001</v>
      </c>
      <c r="F142" s="10" t="s">
        <v>84</v>
      </c>
      <c r="G142" s="12">
        <v>1.06</v>
      </c>
      <c r="H142" s="56">
        <v>10.45</v>
      </c>
      <c r="I142" s="56">
        <v>12.52</v>
      </c>
      <c r="J142" s="57">
        <v>2.15</v>
      </c>
      <c r="K142" s="11">
        <v>0.75</v>
      </c>
      <c r="L142" s="56">
        <v>1.87</v>
      </c>
      <c r="M142" s="13">
        <v>-0.21</v>
      </c>
      <c r="N142" s="57">
        <v>0.34</v>
      </c>
      <c r="O142" s="60">
        <v>7.0000000000000007E-2</v>
      </c>
      <c r="P142" s="13">
        <v>0.23</v>
      </c>
      <c r="Q142" s="11">
        <v>22.76</v>
      </c>
      <c r="R142" s="11">
        <v>0.2</v>
      </c>
      <c r="S142" s="57">
        <v>16.420000000000002</v>
      </c>
      <c r="T142" s="57">
        <v>3.27</v>
      </c>
      <c r="U142" s="57">
        <v>-0.86</v>
      </c>
      <c r="V142" s="57">
        <v>-0.57999999999999996</v>
      </c>
      <c r="W142" s="14">
        <v>-19.68</v>
      </c>
      <c r="X142" s="11">
        <v>-0.32</v>
      </c>
      <c r="Y142" s="55">
        <v>143.54</v>
      </c>
    </row>
    <row r="143" spans="1:25" ht="16.5" customHeight="1">
      <c r="A143" s="5">
        <v>137</v>
      </c>
      <c r="B143" s="5">
        <v>250005</v>
      </c>
      <c r="C143" s="5" t="s">
        <v>104</v>
      </c>
      <c r="D143" s="5"/>
      <c r="E143" s="6">
        <v>16.7</v>
      </c>
      <c r="F143" s="5" t="s">
        <v>84</v>
      </c>
      <c r="G143" s="7">
        <v>1</v>
      </c>
      <c r="H143" s="63">
        <v>8.23</v>
      </c>
      <c r="I143" s="6">
        <v>9.33</v>
      </c>
      <c r="J143" s="63">
        <v>2.69</v>
      </c>
      <c r="K143" s="6">
        <v>0.89</v>
      </c>
      <c r="L143" s="63">
        <v>1.7</v>
      </c>
      <c r="M143" s="8">
        <v>-0.25</v>
      </c>
      <c r="N143" s="66">
        <v>0.43</v>
      </c>
      <c r="O143" s="64">
        <v>0.08</v>
      </c>
      <c r="P143" s="8">
        <v>0.23</v>
      </c>
      <c r="Q143" s="6">
        <v>15.95</v>
      </c>
      <c r="R143" s="6">
        <v>-0.39</v>
      </c>
      <c r="S143" s="6">
        <v>13.73</v>
      </c>
      <c r="T143" s="6">
        <v>2.2000000000000002</v>
      </c>
      <c r="U143" s="63">
        <v>-0.77</v>
      </c>
      <c r="V143" s="6">
        <v>-0.23</v>
      </c>
      <c r="W143" s="9">
        <v>2.97</v>
      </c>
      <c r="X143" s="66">
        <v>-0.57999999999999996</v>
      </c>
      <c r="Y143" s="61">
        <v>140.31</v>
      </c>
    </row>
    <row r="144" spans="1:25" ht="16.5" customHeight="1">
      <c r="A144" s="10">
        <v>138</v>
      </c>
      <c r="B144" s="10">
        <v>250296</v>
      </c>
      <c r="C144" s="10" t="s">
        <v>85</v>
      </c>
      <c r="D144" s="10"/>
      <c r="E144" s="11">
        <v>18.100000000000001</v>
      </c>
      <c r="F144" s="10" t="s">
        <v>86</v>
      </c>
      <c r="G144" s="12">
        <v>0.92</v>
      </c>
      <c r="H144" s="57">
        <v>8.1199999999999992</v>
      </c>
      <c r="I144" s="11">
        <v>9.44</v>
      </c>
      <c r="J144" s="57">
        <v>2.5099999999999998</v>
      </c>
      <c r="K144" s="56">
        <v>1.84</v>
      </c>
      <c r="L144" s="57">
        <v>1.47</v>
      </c>
      <c r="M144" s="60">
        <v>0.17</v>
      </c>
      <c r="N144" s="57">
        <v>0.38</v>
      </c>
      <c r="O144" s="60">
        <v>0.06</v>
      </c>
      <c r="P144" s="60">
        <v>0.27</v>
      </c>
      <c r="Q144" s="11">
        <v>17.739999999999998</v>
      </c>
      <c r="R144" s="11">
        <v>0.69</v>
      </c>
      <c r="S144" s="11">
        <v>14.01</v>
      </c>
      <c r="T144" s="56">
        <v>3.43</v>
      </c>
      <c r="U144" s="56">
        <v>-1.1299999999999999</v>
      </c>
      <c r="V144" s="57">
        <v>-0.5</v>
      </c>
      <c r="W144" s="14">
        <v>-35.31</v>
      </c>
      <c r="X144" s="57">
        <v>-0.41</v>
      </c>
      <c r="Y144" s="55">
        <v>143.5</v>
      </c>
    </row>
    <row r="145" spans="1:25" ht="16.5" customHeight="1">
      <c r="A145" s="5">
        <v>139</v>
      </c>
      <c r="B145" s="5">
        <v>250251</v>
      </c>
      <c r="C145" s="5" t="s">
        <v>88</v>
      </c>
      <c r="D145" s="5"/>
      <c r="E145" s="6">
        <v>19.100000000000001</v>
      </c>
      <c r="F145" s="5" t="s">
        <v>84</v>
      </c>
      <c r="G145" s="7">
        <v>1.21</v>
      </c>
      <c r="H145" s="62">
        <v>12.28</v>
      </c>
      <c r="I145" s="62">
        <v>14.4</v>
      </c>
      <c r="J145" s="62">
        <v>3.42</v>
      </c>
      <c r="K145" s="63">
        <v>1.53</v>
      </c>
      <c r="L145" s="63">
        <v>1.58</v>
      </c>
      <c r="M145" s="8">
        <v>-0.63</v>
      </c>
      <c r="N145" s="62">
        <v>0.55000000000000004</v>
      </c>
      <c r="O145" s="8">
        <v>0.01</v>
      </c>
      <c r="P145" s="64">
        <v>0.31</v>
      </c>
      <c r="Q145" s="63">
        <v>25.69</v>
      </c>
      <c r="R145" s="6">
        <v>0.71</v>
      </c>
      <c r="S145" s="6">
        <v>11.61</v>
      </c>
      <c r="T145" s="62">
        <v>3.8</v>
      </c>
      <c r="U145" s="63">
        <v>-0.89</v>
      </c>
      <c r="V145" s="6">
        <v>-0.15</v>
      </c>
      <c r="W145" s="61">
        <v>-42.68</v>
      </c>
      <c r="X145" s="66">
        <v>-0.63</v>
      </c>
      <c r="Y145" s="61">
        <v>142.76</v>
      </c>
    </row>
    <row r="146" spans="1:25" ht="16.5" customHeight="1">
      <c r="A146" s="10">
        <v>140</v>
      </c>
      <c r="B146" s="10">
        <v>250894</v>
      </c>
      <c r="C146" s="10" t="s">
        <v>104</v>
      </c>
      <c r="D146" s="10"/>
      <c r="E146" s="11">
        <v>18.600000000000001</v>
      </c>
      <c r="F146" s="10" t="s">
        <v>84</v>
      </c>
      <c r="G146" s="12">
        <v>1.02</v>
      </c>
      <c r="H146" s="57">
        <v>8.41</v>
      </c>
      <c r="I146" s="11">
        <v>9.4700000000000006</v>
      </c>
      <c r="J146" s="57">
        <v>2.2599999999999998</v>
      </c>
      <c r="K146" s="57">
        <v>0.99</v>
      </c>
      <c r="L146" s="57">
        <v>1.63</v>
      </c>
      <c r="M146" s="13">
        <v>-0.27</v>
      </c>
      <c r="N146" s="57">
        <v>0.35</v>
      </c>
      <c r="O146" s="60">
        <v>0.05</v>
      </c>
      <c r="P146" s="13">
        <v>0.21</v>
      </c>
      <c r="Q146" s="11">
        <v>17.05</v>
      </c>
      <c r="R146" s="11">
        <v>0.6</v>
      </c>
      <c r="S146" s="57">
        <v>14.67</v>
      </c>
      <c r="T146" s="57">
        <v>3.13</v>
      </c>
      <c r="U146" s="57">
        <v>-0.97</v>
      </c>
      <c r="V146" s="57">
        <v>-0.47</v>
      </c>
      <c r="W146" s="14">
        <v>5.19</v>
      </c>
      <c r="X146" s="58">
        <v>-0.75</v>
      </c>
      <c r="Y146" s="14">
        <v>135.94999999999999</v>
      </c>
    </row>
    <row r="147" spans="1:25" ht="16.5" customHeight="1">
      <c r="A147" s="5">
        <v>141</v>
      </c>
      <c r="B147" s="5">
        <v>250341</v>
      </c>
      <c r="C147" s="5" t="s">
        <v>85</v>
      </c>
      <c r="D147" s="5"/>
      <c r="E147" s="6">
        <v>16</v>
      </c>
      <c r="F147" s="5" t="s">
        <v>84</v>
      </c>
      <c r="G147" s="7">
        <v>1.0900000000000001</v>
      </c>
      <c r="H147" s="6">
        <v>6.73</v>
      </c>
      <c r="I147" s="6">
        <v>8.39</v>
      </c>
      <c r="J147" s="62">
        <v>3.14</v>
      </c>
      <c r="K147" s="63">
        <v>1.58</v>
      </c>
      <c r="L147" s="63">
        <v>1.66</v>
      </c>
      <c r="M147" s="69">
        <v>0.33</v>
      </c>
      <c r="N147" s="63">
        <v>0.34</v>
      </c>
      <c r="O147" s="8">
        <v>0.04</v>
      </c>
      <c r="P147" s="8">
        <v>0.19</v>
      </c>
      <c r="Q147" s="6">
        <v>20.59</v>
      </c>
      <c r="R147" s="6">
        <v>-1.1299999999999999</v>
      </c>
      <c r="S147" s="63">
        <v>15.13</v>
      </c>
      <c r="T147" s="63">
        <v>2.67</v>
      </c>
      <c r="U147" s="63">
        <v>-0.74</v>
      </c>
      <c r="V147" s="63">
        <v>-0.49</v>
      </c>
      <c r="W147" s="9">
        <v>-33.89</v>
      </c>
      <c r="X147" s="66">
        <v>-0.62</v>
      </c>
      <c r="Y147" s="61">
        <v>141.56</v>
      </c>
    </row>
    <row r="148" spans="1:25" ht="16.5" customHeight="1">
      <c r="A148" s="10">
        <v>142</v>
      </c>
      <c r="B148" s="10">
        <v>250411</v>
      </c>
      <c r="C148" s="10" t="s">
        <v>87</v>
      </c>
      <c r="D148" s="10"/>
      <c r="E148" s="11">
        <v>17.899999999999999</v>
      </c>
      <c r="F148" s="10" t="s">
        <v>93</v>
      </c>
      <c r="G148" s="12">
        <v>1.1399999999999999</v>
      </c>
      <c r="H148" s="57">
        <v>9.59</v>
      </c>
      <c r="I148" s="57">
        <v>11.87</v>
      </c>
      <c r="J148" s="58">
        <v>3.22</v>
      </c>
      <c r="K148" s="57">
        <v>1.26</v>
      </c>
      <c r="L148" s="57">
        <v>1.58</v>
      </c>
      <c r="M148" s="13">
        <v>-0.41</v>
      </c>
      <c r="N148" s="58">
        <v>0.52</v>
      </c>
      <c r="O148" s="60">
        <v>0.06</v>
      </c>
      <c r="P148" s="60">
        <v>0.27</v>
      </c>
      <c r="Q148" s="57">
        <v>27.34</v>
      </c>
      <c r="R148" s="11">
        <v>0.35</v>
      </c>
      <c r="S148" s="57">
        <v>16.75</v>
      </c>
      <c r="T148" s="57">
        <v>2.94</v>
      </c>
      <c r="U148" s="58">
        <v>-1.19</v>
      </c>
      <c r="V148" s="57">
        <v>-0.5</v>
      </c>
      <c r="W148" s="55">
        <v>-48.36</v>
      </c>
      <c r="X148" s="57">
        <v>-0.52</v>
      </c>
      <c r="Y148" s="70">
        <v>150.26</v>
      </c>
    </row>
    <row r="149" spans="1:25" ht="16.5" customHeight="1">
      <c r="A149" s="5">
        <v>143</v>
      </c>
      <c r="B149" s="5">
        <v>250678</v>
      </c>
      <c r="C149" s="5" t="s">
        <v>94</v>
      </c>
      <c r="D149" s="5"/>
      <c r="E149" s="6">
        <v>17.7</v>
      </c>
      <c r="F149" s="5" t="s">
        <v>84</v>
      </c>
      <c r="G149" s="7">
        <v>0.94</v>
      </c>
      <c r="H149" s="62">
        <v>11.33</v>
      </c>
      <c r="I149" s="62">
        <v>14.16</v>
      </c>
      <c r="J149" s="63">
        <v>2.41</v>
      </c>
      <c r="K149" s="66">
        <v>1.82</v>
      </c>
      <c r="L149" s="63">
        <v>1.67</v>
      </c>
      <c r="M149" s="69">
        <v>0.12</v>
      </c>
      <c r="N149" s="62">
        <v>0.51</v>
      </c>
      <c r="O149" s="64">
        <v>0.08</v>
      </c>
      <c r="P149" s="64">
        <v>0.34</v>
      </c>
      <c r="Q149" s="6">
        <v>15.37</v>
      </c>
      <c r="R149" s="6">
        <v>-0.03</v>
      </c>
      <c r="S149" s="6">
        <v>13.92</v>
      </c>
      <c r="T149" s="62">
        <v>4.26</v>
      </c>
      <c r="U149" s="66">
        <v>-1.1200000000000001</v>
      </c>
      <c r="V149" s="63">
        <v>-0.54</v>
      </c>
      <c r="W149" s="9">
        <v>-16.97</v>
      </c>
      <c r="X149" s="62">
        <v>-0.91</v>
      </c>
      <c r="Y149" s="68">
        <v>147.84</v>
      </c>
    </row>
    <row r="150" spans="1:25" ht="16.5" customHeight="1">
      <c r="A150" s="10">
        <v>144</v>
      </c>
      <c r="B150" s="10">
        <v>250827</v>
      </c>
      <c r="C150" s="10" t="s">
        <v>102</v>
      </c>
      <c r="D150" s="10"/>
      <c r="E150" s="11">
        <v>17.8</v>
      </c>
      <c r="F150" s="10" t="s">
        <v>84</v>
      </c>
      <c r="G150" s="12">
        <v>1</v>
      </c>
      <c r="H150" s="56">
        <v>10.65</v>
      </c>
      <c r="I150" s="56">
        <v>13.2</v>
      </c>
      <c r="J150" s="57">
        <v>2.5499999999999998</v>
      </c>
      <c r="K150" s="57">
        <v>1.66</v>
      </c>
      <c r="L150" s="58">
        <v>2.4</v>
      </c>
      <c r="M150" s="13">
        <v>-0.53</v>
      </c>
      <c r="N150" s="58">
        <v>0.6</v>
      </c>
      <c r="O150" s="71">
        <v>0.11</v>
      </c>
      <c r="P150" s="60">
        <v>0.28999999999999998</v>
      </c>
      <c r="Q150" s="11">
        <v>22.46</v>
      </c>
      <c r="R150" s="11">
        <v>0.49</v>
      </c>
      <c r="S150" s="57">
        <v>15.7</v>
      </c>
      <c r="T150" s="56">
        <v>3.32</v>
      </c>
      <c r="U150" s="57">
        <v>-0.74</v>
      </c>
      <c r="V150" s="57">
        <v>-0.41</v>
      </c>
      <c r="W150" s="14">
        <v>-28.45</v>
      </c>
      <c r="X150" s="11">
        <v>-0.25</v>
      </c>
      <c r="Y150" s="55">
        <v>143.54</v>
      </c>
    </row>
    <row r="151" spans="1:25" ht="16.5" customHeight="1">
      <c r="A151" s="5">
        <v>145</v>
      </c>
      <c r="B151" s="5">
        <v>250399</v>
      </c>
      <c r="C151" s="5" t="s">
        <v>94</v>
      </c>
      <c r="D151" s="5"/>
      <c r="E151" s="6">
        <v>18.2</v>
      </c>
      <c r="F151" s="5" t="s">
        <v>84</v>
      </c>
      <c r="G151" s="7">
        <v>0.92</v>
      </c>
      <c r="H151" s="66">
        <v>10.51</v>
      </c>
      <c r="I151" s="63">
        <v>12.16</v>
      </c>
      <c r="J151" s="63">
        <v>2.08</v>
      </c>
      <c r="K151" s="63">
        <v>1.41</v>
      </c>
      <c r="L151" s="63">
        <v>1.44</v>
      </c>
      <c r="M151" s="8">
        <v>-0.09</v>
      </c>
      <c r="N151" s="62">
        <v>0.48</v>
      </c>
      <c r="O151" s="69">
        <v>7.0000000000000007E-2</v>
      </c>
      <c r="P151" s="8">
        <v>0.16</v>
      </c>
      <c r="Q151" s="6">
        <v>15.74</v>
      </c>
      <c r="R151" s="6">
        <v>0.52</v>
      </c>
      <c r="S151" s="63">
        <v>15.57</v>
      </c>
      <c r="T151" s="63">
        <v>2.96</v>
      </c>
      <c r="U151" s="63">
        <v>-0.95</v>
      </c>
      <c r="V151" s="6">
        <v>-0.28000000000000003</v>
      </c>
      <c r="W151" s="9">
        <v>-1.36</v>
      </c>
      <c r="X151" s="6">
        <v>-0.02</v>
      </c>
      <c r="Y151" s="9">
        <v>136.05000000000001</v>
      </c>
    </row>
    <row r="152" spans="1:25" ht="16.5" customHeight="1">
      <c r="A152" s="10">
        <v>146</v>
      </c>
      <c r="B152" s="10">
        <v>250552</v>
      </c>
      <c r="C152" s="10" t="s">
        <v>83</v>
      </c>
      <c r="D152" s="10"/>
      <c r="E152" s="11">
        <v>17.3</v>
      </c>
      <c r="F152" s="10" t="s">
        <v>84</v>
      </c>
      <c r="G152" s="12">
        <v>1.06</v>
      </c>
      <c r="H152" s="58">
        <v>11.24</v>
      </c>
      <c r="I152" s="58">
        <v>13.86</v>
      </c>
      <c r="J152" s="56">
        <v>2.94</v>
      </c>
      <c r="K152" s="57">
        <v>1.63</v>
      </c>
      <c r="L152" s="57">
        <v>1.55</v>
      </c>
      <c r="M152" s="13">
        <v>-0.4</v>
      </c>
      <c r="N152" s="58">
        <v>0.53</v>
      </c>
      <c r="O152" s="13">
        <v>-0.01</v>
      </c>
      <c r="P152" s="60">
        <v>0.28000000000000003</v>
      </c>
      <c r="Q152" s="11">
        <v>19.850000000000001</v>
      </c>
      <c r="R152" s="11">
        <v>-0.38</v>
      </c>
      <c r="S152" s="57">
        <v>15.79</v>
      </c>
      <c r="T152" s="56">
        <v>3.58</v>
      </c>
      <c r="U152" s="58">
        <v>-1.35</v>
      </c>
      <c r="V152" s="11">
        <v>0.05</v>
      </c>
      <c r="W152" s="14">
        <v>-20.52</v>
      </c>
      <c r="X152" s="57">
        <v>-0.37</v>
      </c>
      <c r="Y152" s="67">
        <v>145.01</v>
      </c>
    </row>
    <row r="153" spans="1:25" ht="16.5" customHeight="1">
      <c r="A153" s="5">
        <v>147</v>
      </c>
      <c r="B153" s="5">
        <v>250835</v>
      </c>
      <c r="C153" s="5" t="s">
        <v>88</v>
      </c>
      <c r="D153" s="5"/>
      <c r="E153" s="6">
        <v>17</v>
      </c>
      <c r="F153" s="5" t="s">
        <v>84</v>
      </c>
      <c r="G153" s="7">
        <v>1.04</v>
      </c>
      <c r="H153" s="63">
        <v>9.15</v>
      </c>
      <c r="I153" s="63">
        <v>11.24</v>
      </c>
      <c r="J153" s="63">
        <v>2.38</v>
      </c>
      <c r="K153" s="63">
        <v>1.38</v>
      </c>
      <c r="L153" s="6">
        <v>1.1200000000000001</v>
      </c>
      <c r="M153" s="69">
        <v>0.08</v>
      </c>
      <c r="N153" s="66">
        <v>0.43</v>
      </c>
      <c r="O153" s="8">
        <v>0.02</v>
      </c>
      <c r="P153" s="8">
        <v>0.22</v>
      </c>
      <c r="Q153" s="63">
        <v>26.73</v>
      </c>
      <c r="R153" s="6">
        <v>-0.11</v>
      </c>
      <c r="S153" s="63">
        <v>16.690000000000001</v>
      </c>
      <c r="T153" s="63">
        <v>3.21</v>
      </c>
      <c r="U153" s="63">
        <v>-0.94</v>
      </c>
      <c r="V153" s="63">
        <v>-0.47</v>
      </c>
      <c r="W153" s="9">
        <v>-22.84</v>
      </c>
      <c r="X153" s="66">
        <v>-0.6</v>
      </c>
      <c r="Y153" s="61">
        <v>144.03</v>
      </c>
    </row>
    <row r="154" spans="1:25" ht="16.5" customHeight="1">
      <c r="A154" s="10">
        <v>148</v>
      </c>
      <c r="B154" s="10">
        <v>250024</v>
      </c>
      <c r="C154" s="10" t="s">
        <v>87</v>
      </c>
      <c r="D154" s="10"/>
      <c r="E154" s="11">
        <v>17.100000000000001</v>
      </c>
      <c r="F154" s="10" t="s">
        <v>86</v>
      </c>
      <c r="G154" s="12">
        <v>0.88</v>
      </c>
      <c r="H154" s="56">
        <v>10.06</v>
      </c>
      <c r="I154" s="57">
        <v>11.75</v>
      </c>
      <c r="J154" s="57">
        <v>2.4</v>
      </c>
      <c r="K154" s="57">
        <v>1.38</v>
      </c>
      <c r="L154" s="57">
        <v>1.43</v>
      </c>
      <c r="M154" s="13">
        <v>-0.27</v>
      </c>
      <c r="N154" s="58">
        <v>0.48</v>
      </c>
      <c r="O154" s="60">
        <v>7.0000000000000007E-2</v>
      </c>
      <c r="P154" s="60">
        <v>0.24</v>
      </c>
      <c r="Q154" s="11">
        <v>16.47</v>
      </c>
      <c r="R154" s="11">
        <v>0.28000000000000003</v>
      </c>
      <c r="S154" s="11">
        <v>14.22</v>
      </c>
      <c r="T154" s="56">
        <v>3.38</v>
      </c>
      <c r="U154" s="56">
        <v>-1.1100000000000001</v>
      </c>
      <c r="V154" s="57">
        <v>-0.47</v>
      </c>
      <c r="W154" s="67">
        <v>-58.47</v>
      </c>
      <c r="X154" s="57">
        <v>-0.5</v>
      </c>
      <c r="Y154" s="55">
        <v>141.61000000000001</v>
      </c>
    </row>
    <row r="155" spans="1:25" ht="16.5" customHeight="1">
      <c r="A155" s="5">
        <v>149</v>
      </c>
      <c r="B155" s="5">
        <v>250793</v>
      </c>
      <c r="C155" s="5" t="s">
        <v>94</v>
      </c>
      <c r="D155" s="5"/>
      <c r="E155" s="6">
        <v>17.2</v>
      </c>
      <c r="F155" s="5" t="s">
        <v>84</v>
      </c>
      <c r="G155" s="7">
        <v>0.93</v>
      </c>
      <c r="H155" s="63">
        <v>9.27</v>
      </c>
      <c r="I155" s="63">
        <v>11.64</v>
      </c>
      <c r="J155" s="63">
        <v>2.7</v>
      </c>
      <c r="K155" s="66">
        <v>1.91</v>
      </c>
      <c r="L155" s="63">
        <v>1.53</v>
      </c>
      <c r="M155" s="8">
        <v>-0.2</v>
      </c>
      <c r="N155" s="62">
        <v>0.54</v>
      </c>
      <c r="O155" s="69">
        <v>0.05</v>
      </c>
      <c r="P155" s="8">
        <v>0.19</v>
      </c>
      <c r="Q155" s="6">
        <v>13.4</v>
      </c>
      <c r="R155" s="6">
        <v>0.03</v>
      </c>
      <c r="S155" s="63">
        <v>17.850000000000001</v>
      </c>
      <c r="T155" s="6">
        <v>2.36</v>
      </c>
      <c r="U155" s="62">
        <v>-1.33</v>
      </c>
      <c r="V155" s="63">
        <v>-0.57999999999999996</v>
      </c>
      <c r="W155" s="9">
        <v>-23.58</v>
      </c>
      <c r="X155" s="62">
        <v>-0.72</v>
      </c>
      <c r="Y155" s="61">
        <v>138.44999999999999</v>
      </c>
    </row>
    <row r="156" spans="1:25" ht="16.5" customHeight="1">
      <c r="A156" s="10">
        <v>150</v>
      </c>
      <c r="B156" s="10">
        <v>252056</v>
      </c>
      <c r="C156" s="10" t="s">
        <v>103</v>
      </c>
      <c r="D156" s="10"/>
      <c r="E156" s="11">
        <v>18.5</v>
      </c>
      <c r="F156" s="10" t="s">
        <v>84</v>
      </c>
      <c r="G156" s="12">
        <v>1.1299999999999999</v>
      </c>
      <c r="H156" s="58">
        <v>11.9</v>
      </c>
      <c r="I156" s="58">
        <v>15.07</v>
      </c>
      <c r="J156" s="56">
        <v>2.76</v>
      </c>
      <c r="K156" s="57">
        <v>1.65</v>
      </c>
      <c r="L156" s="58">
        <v>2.0099999999999998</v>
      </c>
      <c r="M156" s="13">
        <v>-0.11</v>
      </c>
      <c r="N156" s="58">
        <v>0.66</v>
      </c>
      <c r="O156" s="60">
        <v>7.0000000000000007E-2</v>
      </c>
      <c r="P156" s="60">
        <v>0.24</v>
      </c>
      <c r="Q156" s="11">
        <v>23.32</v>
      </c>
      <c r="R156" s="11">
        <v>0.97</v>
      </c>
      <c r="S156" s="11">
        <v>12.47</v>
      </c>
      <c r="T156" s="56">
        <v>3.48</v>
      </c>
      <c r="U156" s="11">
        <v>-0.63</v>
      </c>
      <c r="V156" s="11">
        <v>-0.18</v>
      </c>
      <c r="W156" s="14">
        <v>2.97</v>
      </c>
      <c r="X156" s="56">
        <v>-0.65</v>
      </c>
      <c r="Y156" s="55">
        <v>138.66</v>
      </c>
    </row>
    <row r="157" spans="1:25" ht="16.5" customHeight="1">
      <c r="A157" s="5">
        <v>151</v>
      </c>
      <c r="B157" s="5">
        <v>250849</v>
      </c>
      <c r="C157" s="5" t="s">
        <v>87</v>
      </c>
      <c r="D157" s="5"/>
      <c r="E157" s="6">
        <v>17.5</v>
      </c>
      <c r="F157" s="5" t="s">
        <v>84</v>
      </c>
      <c r="G157" s="7">
        <v>1.1200000000000001</v>
      </c>
      <c r="H157" s="62">
        <v>11</v>
      </c>
      <c r="I157" s="66">
        <v>13.07</v>
      </c>
      <c r="J157" s="63">
        <v>2.61</v>
      </c>
      <c r="K157" s="63">
        <v>1</v>
      </c>
      <c r="L157" s="63">
        <v>1.62</v>
      </c>
      <c r="M157" s="8">
        <v>-0.45</v>
      </c>
      <c r="N157" s="63">
        <v>0.4</v>
      </c>
      <c r="O157" s="69">
        <v>0.05</v>
      </c>
      <c r="P157" s="69">
        <v>0.28999999999999998</v>
      </c>
      <c r="Q157" s="63">
        <v>27.37</v>
      </c>
      <c r="R157" s="6">
        <v>0.62</v>
      </c>
      <c r="S157" s="63">
        <v>14.48</v>
      </c>
      <c r="T157" s="63">
        <v>2.91</v>
      </c>
      <c r="U157" s="63">
        <v>-1.02</v>
      </c>
      <c r="V157" s="6">
        <v>-0.3</v>
      </c>
      <c r="W157" s="72">
        <v>-60.28</v>
      </c>
      <c r="X157" s="63">
        <v>-0.5</v>
      </c>
      <c r="Y157" s="68">
        <v>147.58000000000001</v>
      </c>
    </row>
    <row r="158" spans="1:25" ht="16.5" customHeight="1">
      <c r="A158" s="10">
        <v>152</v>
      </c>
      <c r="B158" s="10">
        <v>250252</v>
      </c>
      <c r="C158" s="10" t="s">
        <v>107</v>
      </c>
      <c r="D158" s="10"/>
      <c r="E158" s="11">
        <v>17.399999999999999</v>
      </c>
      <c r="F158" s="10" t="s">
        <v>86</v>
      </c>
      <c r="G158" s="12">
        <v>1.01</v>
      </c>
      <c r="H158" s="57">
        <v>8.49</v>
      </c>
      <c r="I158" s="11">
        <v>9.91</v>
      </c>
      <c r="J158" s="57">
        <v>2.16</v>
      </c>
      <c r="K158" s="57">
        <v>1.01</v>
      </c>
      <c r="L158" s="56">
        <v>1.81</v>
      </c>
      <c r="M158" s="60">
        <v>0.11</v>
      </c>
      <c r="N158" s="57">
        <v>0.39</v>
      </c>
      <c r="O158" s="60">
        <v>0.05</v>
      </c>
      <c r="P158" s="13">
        <v>0.18</v>
      </c>
      <c r="Q158" s="11">
        <v>20.88</v>
      </c>
      <c r="R158" s="11">
        <v>-0.42</v>
      </c>
      <c r="S158" s="11">
        <v>14.13</v>
      </c>
      <c r="T158" s="11">
        <v>1.98</v>
      </c>
      <c r="U158" s="57">
        <v>-0.76</v>
      </c>
      <c r="V158" s="56">
        <v>-0.66</v>
      </c>
      <c r="W158" s="55">
        <v>-50.17</v>
      </c>
      <c r="X158" s="57">
        <v>-0.42</v>
      </c>
      <c r="Y158" s="55">
        <v>139.80000000000001</v>
      </c>
    </row>
    <row r="159" spans="1:25" ht="16.5" customHeight="1">
      <c r="A159" s="5">
        <v>153</v>
      </c>
      <c r="B159" s="5">
        <v>250520</v>
      </c>
      <c r="C159" s="5" t="s">
        <v>94</v>
      </c>
      <c r="D159" s="5"/>
      <c r="E159" s="6">
        <v>16.2</v>
      </c>
      <c r="F159" s="5" t="s">
        <v>84</v>
      </c>
      <c r="G159" s="7">
        <v>1.04</v>
      </c>
      <c r="H159" s="62">
        <v>11.4</v>
      </c>
      <c r="I159" s="66">
        <v>12.92</v>
      </c>
      <c r="J159" s="62">
        <v>3.37</v>
      </c>
      <c r="K159" s="63">
        <v>1.66</v>
      </c>
      <c r="L159" s="66">
        <v>2</v>
      </c>
      <c r="M159" s="69">
        <v>-0.02</v>
      </c>
      <c r="N159" s="62">
        <v>0.51</v>
      </c>
      <c r="O159" s="69">
        <v>0.06</v>
      </c>
      <c r="P159" s="69">
        <v>0.27</v>
      </c>
      <c r="Q159" s="6">
        <v>20.65</v>
      </c>
      <c r="R159" s="6">
        <v>-1.1000000000000001</v>
      </c>
      <c r="S159" s="62">
        <v>24.18</v>
      </c>
      <c r="T159" s="63">
        <v>2.7</v>
      </c>
      <c r="U159" s="62">
        <v>-1.29</v>
      </c>
      <c r="V159" s="63">
        <v>-0.47</v>
      </c>
      <c r="W159" s="9">
        <v>2.8</v>
      </c>
      <c r="X159" s="62">
        <v>-0.94</v>
      </c>
      <c r="Y159" s="68">
        <v>152.69</v>
      </c>
    </row>
    <row r="160" spans="1:25" ht="16.5" customHeight="1">
      <c r="A160" s="10">
        <v>154</v>
      </c>
      <c r="B160" s="10">
        <v>250498</v>
      </c>
      <c r="C160" s="10" t="s">
        <v>92</v>
      </c>
      <c r="D160" s="10"/>
      <c r="E160" s="11">
        <v>19.7</v>
      </c>
      <c r="F160" s="10" t="s">
        <v>84</v>
      </c>
      <c r="G160" s="12">
        <v>0.89</v>
      </c>
      <c r="H160" s="58">
        <v>11.23</v>
      </c>
      <c r="I160" s="56">
        <v>13.28</v>
      </c>
      <c r="J160" s="58">
        <v>3.63</v>
      </c>
      <c r="K160" s="57">
        <v>1.1599999999999999</v>
      </c>
      <c r="L160" s="58">
        <v>2.57</v>
      </c>
      <c r="M160" s="13">
        <v>-0.61</v>
      </c>
      <c r="N160" s="58">
        <v>0.6</v>
      </c>
      <c r="O160" s="71">
        <v>0.1</v>
      </c>
      <c r="P160" s="71">
        <v>0.35</v>
      </c>
      <c r="Q160" s="11">
        <v>6</v>
      </c>
      <c r="R160" s="11">
        <v>1.23</v>
      </c>
      <c r="S160" s="11">
        <v>14.02</v>
      </c>
      <c r="T160" s="58">
        <v>4.07</v>
      </c>
      <c r="U160" s="58">
        <v>-1.67</v>
      </c>
      <c r="V160" s="58">
        <v>-0.95</v>
      </c>
      <c r="W160" s="14">
        <v>-13.04</v>
      </c>
      <c r="X160" s="56">
        <v>-0.6</v>
      </c>
      <c r="Y160" s="67">
        <v>146</v>
      </c>
    </row>
    <row r="161" spans="1:25" ht="16.5" customHeight="1">
      <c r="A161" s="5">
        <v>155</v>
      </c>
      <c r="B161" s="5">
        <v>250781</v>
      </c>
      <c r="C161" s="5" t="s">
        <v>104</v>
      </c>
      <c r="D161" s="5"/>
      <c r="E161" s="6">
        <v>18.7</v>
      </c>
      <c r="F161" s="5" t="s">
        <v>93</v>
      </c>
      <c r="G161" s="7">
        <v>0.98</v>
      </c>
      <c r="H161" s="63">
        <v>8.77</v>
      </c>
      <c r="I161" s="63">
        <v>10.37</v>
      </c>
      <c r="J161" s="62">
        <v>3.25</v>
      </c>
      <c r="K161" s="63">
        <v>1.48</v>
      </c>
      <c r="L161" s="66">
        <v>1.85</v>
      </c>
      <c r="M161" s="8">
        <v>-0.32</v>
      </c>
      <c r="N161" s="66">
        <v>0.43</v>
      </c>
      <c r="O161" s="69">
        <v>0.05</v>
      </c>
      <c r="P161" s="64">
        <v>0.32</v>
      </c>
      <c r="Q161" s="6">
        <v>14.1</v>
      </c>
      <c r="R161" s="6">
        <v>0.49</v>
      </c>
      <c r="S161" s="63">
        <v>16.02</v>
      </c>
      <c r="T161" s="63">
        <v>2.82</v>
      </c>
      <c r="U161" s="63">
        <v>-1.04</v>
      </c>
      <c r="V161" s="63">
        <v>-0.45</v>
      </c>
      <c r="W161" s="9">
        <v>5.68</v>
      </c>
      <c r="X161" s="63">
        <v>-0.4</v>
      </c>
      <c r="Y161" s="61">
        <v>139.16</v>
      </c>
    </row>
    <row r="162" spans="1:25" ht="16.5" customHeight="1">
      <c r="A162" s="10">
        <v>156</v>
      </c>
      <c r="B162" s="10">
        <v>250172</v>
      </c>
      <c r="C162" s="10" t="s">
        <v>85</v>
      </c>
      <c r="D162" s="10"/>
      <c r="E162" s="11">
        <v>17.7</v>
      </c>
      <c r="F162" s="10" t="s">
        <v>84</v>
      </c>
      <c r="G162" s="12">
        <v>0.94</v>
      </c>
      <c r="H162" s="57">
        <v>9.51</v>
      </c>
      <c r="I162" s="57">
        <v>10.88</v>
      </c>
      <c r="J162" s="57">
        <v>1.94</v>
      </c>
      <c r="K162" s="57">
        <v>0.98</v>
      </c>
      <c r="L162" s="57">
        <v>1.37</v>
      </c>
      <c r="M162" s="13">
        <v>-0.36</v>
      </c>
      <c r="N162" s="11">
        <v>0.17</v>
      </c>
      <c r="O162" s="13">
        <v>0.03</v>
      </c>
      <c r="P162" s="13">
        <v>0.19</v>
      </c>
      <c r="Q162" s="11">
        <v>20.260000000000002</v>
      </c>
      <c r="R162" s="11">
        <v>0.13</v>
      </c>
      <c r="S162" s="11">
        <v>13.38</v>
      </c>
      <c r="T162" s="56">
        <v>3.62</v>
      </c>
      <c r="U162" s="57">
        <v>-1.01</v>
      </c>
      <c r="V162" s="57">
        <v>-0.59</v>
      </c>
      <c r="W162" s="14">
        <v>-11.24</v>
      </c>
      <c r="X162" s="57">
        <v>-0.45</v>
      </c>
      <c r="Y162" s="55">
        <v>139.4</v>
      </c>
    </row>
    <row r="163" spans="1:25" ht="16.5" customHeight="1">
      <c r="A163" s="5">
        <v>157</v>
      </c>
      <c r="B163" s="5">
        <v>250771</v>
      </c>
      <c r="C163" s="5" t="s">
        <v>85</v>
      </c>
      <c r="D163" s="5"/>
      <c r="E163" s="6">
        <v>17.100000000000001</v>
      </c>
      <c r="F163" s="5" t="s">
        <v>84</v>
      </c>
      <c r="G163" s="7">
        <v>1.06</v>
      </c>
      <c r="H163" s="63">
        <v>8.6999999999999993</v>
      </c>
      <c r="I163" s="6">
        <v>9.57</v>
      </c>
      <c r="J163" s="66">
        <v>3.01</v>
      </c>
      <c r="K163" s="63">
        <v>1.36</v>
      </c>
      <c r="L163" s="66">
        <v>1.76</v>
      </c>
      <c r="M163" s="69">
        <v>0.35</v>
      </c>
      <c r="N163" s="63">
        <v>0.36</v>
      </c>
      <c r="O163" s="69">
        <v>0.05</v>
      </c>
      <c r="P163" s="69">
        <v>0.28000000000000003</v>
      </c>
      <c r="Q163" s="6">
        <v>17.670000000000002</v>
      </c>
      <c r="R163" s="6">
        <v>-0.28000000000000003</v>
      </c>
      <c r="S163" s="6">
        <v>12.98</v>
      </c>
      <c r="T163" s="66">
        <v>3.33</v>
      </c>
      <c r="U163" s="62">
        <v>-1.27</v>
      </c>
      <c r="V163" s="6">
        <v>-0.33</v>
      </c>
      <c r="W163" s="9">
        <v>-32.9</v>
      </c>
      <c r="X163" s="62">
        <v>-0.74</v>
      </c>
      <c r="Y163" s="68">
        <v>148.88</v>
      </c>
    </row>
    <row r="164" spans="1:25" ht="16.5" customHeight="1">
      <c r="A164" s="10">
        <v>158</v>
      </c>
      <c r="B164" s="10">
        <v>250472</v>
      </c>
      <c r="C164" s="10" t="s">
        <v>91</v>
      </c>
      <c r="D164" s="10"/>
      <c r="E164" s="11">
        <v>18.100000000000001</v>
      </c>
      <c r="F164" s="10" t="s">
        <v>84</v>
      </c>
      <c r="G164" s="12">
        <v>1.02</v>
      </c>
      <c r="H164" s="56">
        <v>10.52</v>
      </c>
      <c r="I164" s="56">
        <v>12.88</v>
      </c>
      <c r="J164" s="57">
        <v>2.17</v>
      </c>
      <c r="K164" s="57">
        <v>1.52</v>
      </c>
      <c r="L164" s="58">
        <v>2.16</v>
      </c>
      <c r="M164" s="60">
        <v>0.27</v>
      </c>
      <c r="N164" s="56">
        <v>0.46</v>
      </c>
      <c r="O164" s="13">
        <v>0.04</v>
      </c>
      <c r="P164" s="13">
        <v>0.23</v>
      </c>
      <c r="Q164" s="11">
        <v>21.96</v>
      </c>
      <c r="R164" s="11">
        <v>0.17</v>
      </c>
      <c r="S164" s="56">
        <v>20.25</v>
      </c>
      <c r="T164" s="56">
        <v>3.5</v>
      </c>
      <c r="U164" s="11">
        <v>-0.66</v>
      </c>
      <c r="V164" s="11">
        <v>-0.02</v>
      </c>
      <c r="W164" s="14">
        <v>-11.77</v>
      </c>
      <c r="X164" s="11">
        <v>-0.22</v>
      </c>
      <c r="Y164" s="55">
        <v>138.38</v>
      </c>
    </row>
    <row r="165" spans="1:25" ht="16.5" customHeight="1">
      <c r="A165" s="5">
        <v>159</v>
      </c>
      <c r="B165" s="5">
        <v>250435</v>
      </c>
      <c r="C165" s="5" t="s">
        <v>87</v>
      </c>
      <c r="D165" s="5"/>
      <c r="E165" s="6">
        <v>17.899999999999999</v>
      </c>
      <c r="F165" s="5" t="s">
        <v>84</v>
      </c>
      <c r="G165" s="7">
        <v>1.04</v>
      </c>
      <c r="H165" s="63">
        <v>8.4600000000000009</v>
      </c>
      <c r="I165" s="63">
        <v>11.21</v>
      </c>
      <c r="J165" s="63">
        <v>2.34</v>
      </c>
      <c r="K165" s="63">
        <v>1.08</v>
      </c>
      <c r="L165" s="6">
        <v>1.2</v>
      </c>
      <c r="M165" s="8">
        <v>-0.56000000000000005</v>
      </c>
      <c r="N165" s="63">
        <v>0.4</v>
      </c>
      <c r="O165" s="69">
        <v>0.05</v>
      </c>
      <c r="P165" s="8">
        <v>0.21</v>
      </c>
      <c r="Q165" s="6">
        <v>24.69</v>
      </c>
      <c r="R165" s="6">
        <v>0.12</v>
      </c>
      <c r="S165" s="66">
        <v>20.73</v>
      </c>
      <c r="T165" s="6">
        <v>2.0699999999999998</v>
      </c>
      <c r="U165" s="62">
        <v>-1.29</v>
      </c>
      <c r="V165" s="62">
        <v>-0.88</v>
      </c>
      <c r="W165" s="68">
        <v>-73.209999999999994</v>
      </c>
      <c r="X165" s="62">
        <v>-0.68</v>
      </c>
      <c r="Y165" s="61">
        <v>140.36000000000001</v>
      </c>
    </row>
    <row r="166" spans="1:25" ht="16.5" customHeight="1">
      <c r="A166" s="10">
        <v>160</v>
      </c>
      <c r="B166" s="10">
        <v>250550</v>
      </c>
      <c r="C166" s="10" t="s">
        <v>88</v>
      </c>
      <c r="D166" s="10"/>
      <c r="E166" s="11">
        <v>18.3</v>
      </c>
      <c r="F166" s="10" t="s">
        <v>84</v>
      </c>
      <c r="G166" s="12">
        <v>1.03</v>
      </c>
      <c r="H166" s="58">
        <v>15.75</v>
      </c>
      <c r="I166" s="58">
        <v>18.16</v>
      </c>
      <c r="J166" s="58">
        <v>3.69</v>
      </c>
      <c r="K166" s="57">
        <v>1.71</v>
      </c>
      <c r="L166" s="58">
        <v>2.11</v>
      </c>
      <c r="M166" s="13">
        <v>-0.33</v>
      </c>
      <c r="N166" s="58">
        <v>0.7</v>
      </c>
      <c r="O166" s="13">
        <v>0.03</v>
      </c>
      <c r="P166" s="71">
        <v>0.35</v>
      </c>
      <c r="Q166" s="57">
        <v>25.26</v>
      </c>
      <c r="R166" s="11">
        <v>1.05</v>
      </c>
      <c r="S166" s="11">
        <v>13.14</v>
      </c>
      <c r="T166" s="58">
        <v>4.58</v>
      </c>
      <c r="U166" s="58">
        <v>-1.39</v>
      </c>
      <c r="V166" s="11">
        <v>-0.26</v>
      </c>
      <c r="W166" s="55">
        <v>-40.35</v>
      </c>
      <c r="X166" s="56">
        <v>-0.67</v>
      </c>
      <c r="Y166" s="70">
        <v>157.26</v>
      </c>
    </row>
    <row r="167" spans="1:25" ht="16.5" customHeight="1">
      <c r="A167" s="5">
        <v>161</v>
      </c>
      <c r="B167" s="5">
        <v>250294</v>
      </c>
      <c r="C167" s="5" t="s">
        <v>85</v>
      </c>
      <c r="D167" s="5"/>
      <c r="E167" s="6">
        <v>17.3</v>
      </c>
      <c r="F167" s="5" t="s">
        <v>84</v>
      </c>
      <c r="G167" s="7">
        <v>1.03</v>
      </c>
      <c r="H167" s="6">
        <v>7.53</v>
      </c>
      <c r="I167" s="6">
        <v>9.24</v>
      </c>
      <c r="J167" s="63">
        <v>2.64</v>
      </c>
      <c r="K167" s="6">
        <v>0.96</v>
      </c>
      <c r="L167" s="63">
        <v>1.4</v>
      </c>
      <c r="M167" s="8">
        <v>-0.31</v>
      </c>
      <c r="N167" s="63">
        <v>0.33</v>
      </c>
      <c r="O167" s="8">
        <v>0.04</v>
      </c>
      <c r="P167" s="8">
        <v>0.22</v>
      </c>
      <c r="Q167" s="6">
        <v>20.04</v>
      </c>
      <c r="R167" s="6">
        <v>-0.24</v>
      </c>
      <c r="S167" s="63">
        <v>15.72</v>
      </c>
      <c r="T167" s="63">
        <v>2.8</v>
      </c>
      <c r="U167" s="63">
        <v>-1.01</v>
      </c>
      <c r="V167" s="6">
        <v>-0.37</v>
      </c>
      <c r="W167" s="61">
        <v>-41.89</v>
      </c>
      <c r="X167" s="6">
        <v>-0.32</v>
      </c>
      <c r="Y167" s="9">
        <v>136.34</v>
      </c>
    </row>
    <row r="168" spans="1:25" ht="16.5" customHeight="1">
      <c r="A168" s="10">
        <v>162</v>
      </c>
      <c r="B168" s="10">
        <v>250490</v>
      </c>
      <c r="C168" s="10" t="s">
        <v>106</v>
      </c>
      <c r="D168" s="10"/>
      <c r="E168" s="11">
        <v>18.100000000000001</v>
      </c>
      <c r="F168" s="10" t="s">
        <v>84</v>
      </c>
      <c r="G168" s="12">
        <v>0.98</v>
      </c>
      <c r="H168" s="57">
        <v>9.76</v>
      </c>
      <c r="I168" s="57">
        <v>11.52</v>
      </c>
      <c r="J168" s="57">
        <v>2.2799999999999998</v>
      </c>
      <c r="K168" s="57">
        <v>1.57</v>
      </c>
      <c r="L168" s="56">
        <v>1.78</v>
      </c>
      <c r="M168" s="13">
        <v>-0.63</v>
      </c>
      <c r="N168" s="58">
        <v>0.52</v>
      </c>
      <c r="O168" s="71">
        <v>0.1</v>
      </c>
      <c r="P168" s="59">
        <v>0.31</v>
      </c>
      <c r="Q168" s="11">
        <v>19.41</v>
      </c>
      <c r="R168" s="11">
        <v>0.93</v>
      </c>
      <c r="S168" s="11">
        <v>13.16</v>
      </c>
      <c r="T168" s="57">
        <v>2.9</v>
      </c>
      <c r="U168" s="56">
        <v>-1.1399999999999999</v>
      </c>
      <c r="V168" s="11">
        <v>-0.05</v>
      </c>
      <c r="W168" s="14">
        <v>1.71</v>
      </c>
      <c r="X168" s="11">
        <v>-0.2</v>
      </c>
      <c r="Y168" s="55">
        <v>140.65</v>
      </c>
    </row>
    <row r="169" spans="1:25" ht="16.5" customHeight="1">
      <c r="A169" s="5">
        <v>163</v>
      </c>
      <c r="B169" s="5">
        <v>250135</v>
      </c>
      <c r="C169" s="5" t="s">
        <v>90</v>
      </c>
      <c r="D169" s="5"/>
      <c r="E169" s="6">
        <v>17.600000000000001</v>
      </c>
      <c r="F169" s="5" t="s">
        <v>86</v>
      </c>
      <c r="G169" s="7">
        <v>1.33</v>
      </c>
      <c r="H169" s="6">
        <v>6.41</v>
      </c>
      <c r="I169" s="6">
        <v>8.51</v>
      </c>
      <c r="J169" s="62">
        <v>3.5</v>
      </c>
      <c r="K169" s="66">
        <v>1.96</v>
      </c>
      <c r="L169" s="62">
        <v>2.0699999999999998</v>
      </c>
      <c r="M169" s="69">
        <v>0.31</v>
      </c>
      <c r="N169" s="63">
        <v>0.4</v>
      </c>
      <c r="O169" s="64">
        <v>0.08</v>
      </c>
      <c r="P169" s="64">
        <v>0.33</v>
      </c>
      <c r="Q169" s="6">
        <v>19.670000000000002</v>
      </c>
      <c r="R169" s="6">
        <v>-0.06</v>
      </c>
      <c r="S169" s="63">
        <v>17.78</v>
      </c>
      <c r="T169" s="6">
        <v>2.17</v>
      </c>
      <c r="U169" s="6">
        <v>-0.53</v>
      </c>
      <c r="V169" s="6">
        <v>-0.17</v>
      </c>
      <c r="W169" s="72">
        <v>-58.09</v>
      </c>
      <c r="X169" s="6">
        <v>-0.09</v>
      </c>
      <c r="Y169" s="61">
        <v>142.69999999999999</v>
      </c>
    </row>
    <row r="170" spans="1:25" ht="16.5" customHeight="1">
      <c r="A170" s="10">
        <v>164</v>
      </c>
      <c r="B170" s="10">
        <v>250227</v>
      </c>
      <c r="C170" s="10" t="s">
        <v>91</v>
      </c>
      <c r="D170" s="10"/>
      <c r="E170" s="11">
        <v>17.8</v>
      </c>
      <c r="F170" s="10" t="s">
        <v>84</v>
      </c>
      <c r="G170" s="12">
        <v>1.07</v>
      </c>
      <c r="H170" s="11">
        <v>7.05</v>
      </c>
      <c r="I170" s="11">
        <v>9.08</v>
      </c>
      <c r="J170" s="11">
        <v>1.52</v>
      </c>
      <c r="K170" s="57">
        <v>1.27</v>
      </c>
      <c r="L170" s="57">
        <v>1.61</v>
      </c>
      <c r="M170" s="71">
        <v>0.74</v>
      </c>
      <c r="N170" s="57">
        <v>0.37</v>
      </c>
      <c r="O170" s="13">
        <v>0.04</v>
      </c>
      <c r="P170" s="60">
        <v>0.26</v>
      </c>
      <c r="Q170" s="11">
        <v>17.600000000000001</v>
      </c>
      <c r="R170" s="11">
        <v>-7.0000000000000007E-2</v>
      </c>
      <c r="S170" s="57">
        <v>16.54</v>
      </c>
      <c r="T170" s="56">
        <v>3.62</v>
      </c>
      <c r="U170" s="57">
        <v>-0.76</v>
      </c>
      <c r="V170" s="57">
        <v>-0.39</v>
      </c>
      <c r="W170" s="14">
        <v>-12.56</v>
      </c>
      <c r="X170" s="11">
        <v>-0.28000000000000003</v>
      </c>
      <c r="Y170" s="55">
        <v>139.22</v>
      </c>
    </row>
    <row r="171" spans="1:25" ht="16.5" customHeight="1">
      <c r="A171" s="5">
        <v>165</v>
      </c>
      <c r="B171" s="5">
        <v>250132</v>
      </c>
      <c r="C171" s="5" t="s">
        <v>85</v>
      </c>
      <c r="D171" s="5"/>
      <c r="E171" s="6">
        <v>18.2</v>
      </c>
      <c r="F171" s="5" t="s">
        <v>86</v>
      </c>
      <c r="G171" s="7">
        <v>0.92</v>
      </c>
      <c r="H171" s="63">
        <v>7.94</v>
      </c>
      <c r="I171" s="6">
        <v>9.3699999999999992</v>
      </c>
      <c r="J171" s="66">
        <v>2.94</v>
      </c>
      <c r="K171" s="63">
        <v>1.45</v>
      </c>
      <c r="L171" s="63">
        <v>1.7</v>
      </c>
      <c r="M171" s="8">
        <v>-7.0000000000000007E-2</v>
      </c>
      <c r="N171" s="63">
        <v>0.33</v>
      </c>
      <c r="O171" s="8">
        <v>0.02</v>
      </c>
      <c r="P171" s="8">
        <v>0.23</v>
      </c>
      <c r="Q171" s="6">
        <v>19.079999999999998</v>
      </c>
      <c r="R171" s="6">
        <v>0.23</v>
      </c>
      <c r="S171" s="63">
        <v>18.149999999999999</v>
      </c>
      <c r="T171" s="63">
        <v>2.48</v>
      </c>
      <c r="U171" s="66">
        <v>-1.07</v>
      </c>
      <c r="V171" s="63">
        <v>-0.43</v>
      </c>
      <c r="W171" s="9">
        <v>-6.99</v>
      </c>
      <c r="X171" s="66">
        <v>-0.61</v>
      </c>
      <c r="Y171" s="61">
        <v>139.4</v>
      </c>
    </row>
    <row r="172" spans="1:25" ht="16.5" customHeight="1">
      <c r="A172" s="10">
        <v>166</v>
      </c>
      <c r="B172" s="10">
        <v>250171</v>
      </c>
      <c r="C172" s="10" t="s">
        <v>85</v>
      </c>
      <c r="D172" s="10"/>
      <c r="E172" s="11">
        <v>18.7</v>
      </c>
      <c r="F172" s="10" t="s">
        <v>84</v>
      </c>
      <c r="G172" s="12">
        <v>1.08</v>
      </c>
      <c r="H172" s="56">
        <v>10.76</v>
      </c>
      <c r="I172" s="57">
        <v>12.18</v>
      </c>
      <c r="J172" s="57">
        <v>2.12</v>
      </c>
      <c r="K172" s="57">
        <v>0.98</v>
      </c>
      <c r="L172" s="57">
        <v>1.52</v>
      </c>
      <c r="M172" s="13">
        <v>-0.49</v>
      </c>
      <c r="N172" s="11">
        <v>0.19</v>
      </c>
      <c r="O172" s="13">
        <v>0.03</v>
      </c>
      <c r="P172" s="13">
        <v>0.2</v>
      </c>
      <c r="Q172" s="11">
        <v>23.92</v>
      </c>
      <c r="R172" s="11">
        <v>0.39</v>
      </c>
      <c r="S172" s="11">
        <v>14.32</v>
      </c>
      <c r="T172" s="58">
        <v>3.88</v>
      </c>
      <c r="U172" s="58">
        <v>-1.19</v>
      </c>
      <c r="V172" s="56">
        <v>-0.69</v>
      </c>
      <c r="W172" s="14">
        <v>-11.24</v>
      </c>
      <c r="X172" s="57">
        <v>-0.56000000000000005</v>
      </c>
      <c r="Y172" s="55">
        <v>143.62</v>
      </c>
    </row>
    <row r="173" spans="1:25" ht="16.5" customHeight="1">
      <c r="A173" s="5">
        <v>167</v>
      </c>
      <c r="B173" s="5">
        <v>251150</v>
      </c>
      <c r="C173" s="5" t="s">
        <v>119</v>
      </c>
      <c r="D173" s="5" t="s">
        <v>96</v>
      </c>
      <c r="E173" s="6">
        <v>17.2</v>
      </c>
      <c r="F173" s="5" t="s">
        <v>86</v>
      </c>
      <c r="G173" s="7">
        <v>1.0900000000000001</v>
      </c>
      <c r="H173" s="63">
        <v>8.6</v>
      </c>
      <c r="I173" s="63">
        <v>10.92</v>
      </c>
      <c r="J173" s="62">
        <v>3.7</v>
      </c>
      <c r="K173" s="63">
        <v>1.23</v>
      </c>
      <c r="L173" s="62">
        <v>2.2999999999999998</v>
      </c>
      <c r="M173" s="69">
        <v>0.04</v>
      </c>
      <c r="N173" s="63">
        <v>0.32</v>
      </c>
      <c r="O173" s="69">
        <v>0.05</v>
      </c>
      <c r="P173" s="8">
        <v>0.17</v>
      </c>
      <c r="Q173" s="6">
        <v>24.15</v>
      </c>
      <c r="R173" s="6">
        <v>-0.15</v>
      </c>
      <c r="S173" s="6">
        <v>13.28</v>
      </c>
      <c r="T173" s="63">
        <v>2.95</v>
      </c>
      <c r="U173" s="6">
        <v>-0.71</v>
      </c>
      <c r="V173" s="63">
        <v>-0.43</v>
      </c>
      <c r="W173" s="9">
        <v>-6.49</v>
      </c>
      <c r="X173" s="6">
        <v>-0.2</v>
      </c>
      <c r="Y173" s="61">
        <v>142.16999999999999</v>
      </c>
    </row>
    <row r="174" spans="1:25" ht="16.5" customHeight="1">
      <c r="A174" s="10">
        <v>168</v>
      </c>
      <c r="B174" s="10">
        <v>251072</v>
      </c>
      <c r="C174" s="10" t="s">
        <v>117</v>
      </c>
      <c r="D174" s="10" t="s">
        <v>96</v>
      </c>
      <c r="E174" s="11">
        <v>16.5</v>
      </c>
      <c r="F174" s="10" t="s">
        <v>86</v>
      </c>
      <c r="G174" s="12">
        <v>0.98</v>
      </c>
      <c r="H174" s="56">
        <v>10.01</v>
      </c>
      <c r="I174" s="56">
        <v>12.72</v>
      </c>
      <c r="J174" s="56">
        <v>2.94</v>
      </c>
      <c r="K174" s="57">
        <v>1.1499999999999999</v>
      </c>
      <c r="L174" s="56">
        <v>1.85</v>
      </c>
      <c r="M174" s="13">
        <v>-0.32</v>
      </c>
      <c r="N174" s="57">
        <v>0.38</v>
      </c>
      <c r="O174" s="60">
        <v>7.0000000000000007E-2</v>
      </c>
      <c r="P174" s="59">
        <v>0.31</v>
      </c>
      <c r="Q174" s="57">
        <v>25.46</v>
      </c>
      <c r="R174" s="11">
        <v>0.61</v>
      </c>
      <c r="S174" s="57">
        <v>18.87</v>
      </c>
      <c r="T174" s="57">
        <v>3.07</v>
      </c>
      <c r="U174" s="58">
        <v>-1.2</v>
      </c>
      <c r="V174" s="57">
        <v>-0.43</v>
      </c>
      <c r="W174" s="14">
        <v>13.72</v>
      </c>
      <c r="X174" s="11">
        <v>0.02</v>
      </c>
      <c r="Y174" s="70">
        <v>152.12</v>
      </c>
    </row>
    <row r="175" spans="1:25" ht="16.5" customHeight="1">
      <c r="A175" s="5">
        <v>169</v>
      </c>
      <c r="B175" s="5">
        <v>250055</v>
      </c>
      <c r="C175" s="5" t="s">
        <v>101</v>
      </c>
      <c r="D175" s="5"/>
      <c r="E175" s="6">
        <v>17</v>
      </c>
      <c r="F175" s="5" t="s">
        <v>84</v>
      </c>
      <c r="G175" s="7">
        <v>0.9</v>
      </c>
      <c r="H175" s="66">
        <v>10.58</v>
      </c>
      <c r="I175" s="66">
        <v>12.48</v>
      </c>
      <c r="J175" s="66">
        <v>2.81</v>
      </c>
      <c r="K175" s="63">
        <v>1.7</v>
      </c>
      <c r="L175" s="66">
        <v>1.94</v>
      </c>
      <c r="M175" s="69">
        <v>7.0000000000000007E-2</v>
      </c>
      <c r="N175" s="62">
        <v>0.53</v>
      </c>
      <c r="O175" s="69">
        <v>0.06</v>
      </c>
      <c r="P175" s="8">
        <v>0.23</v>
      </c>
      <c r="Q175" s="6">
        <v>13.29</v>
      </c>
      <c r="R175" s="6">
        <v>-0.17</v>
      </c>
      <c r="S175" s="6">
        <v>12.89</v>
      </c>
      <c r="T175" s="63">
        <v>2.65</v>
      </c>
      <c r="U175" s="66">
        <v>-1.1499999999999999</v>
      </c>
      <c r="V175" s="66">
        <v>-0.66</v>
      </c>
      <c r="W175" s="9">
        <v>-24.08</v>
      </c>
      <c r="X175" s="62">
        <v>-0.75</v>
      </c>
      <c r="Y175" s="61">
        <v>144.15</v>
      </c>
    </row>
    <row r="176" spans="1:25" ht="16.5" customHeight="1">
      <c r="A176" s="10">
        <v>170</v>
      </c>
      <c r="B176" s="10">
        <v>250662</v>
      </c>
      <c r="C176" s="10" t="s">
        <v>91</v>
      </c>
      <c r="D176" s="10"/>
      <c r="E176" s="11">
        <v>18.399999999999999</v>
      </c>
      <c r="F176" s="10" t="s">
        <v>86</v>
      </c>
      <c r="G176" s="12">
        <v>1.06</v>
      </c>
      <c r="H176" s="57">
        <v>9.82</v>
      </c>
      <c r="I176" s="57">
        <v>10.76</v>
      </c>
      <c r="J176" s="56">
        <v>3.01</v>
      </c>
      <c r="K176" s="58">
        <v>2.4900000000000002</v>
      </c>
      <c r="L176" s="58">
        <v>2.09</v>
      </c>
      <c r="M176" s="71">
        <v>0.88</v>
      </c>
      <c r="N176" s="58">
        <v>0.55000000000000004</v>
      </c>
      <c r="O176" s="71">
        <v>0.09</v>
      </c>
      <c r="P176" s="59">
        <v>0.34</v>
      </c>
      <c r="Q176" s="11">
        <v>18.170000000000002</v>
      </c>
      <c r="R176" s="11">
        <v>0</v>
      </c>
      <c r="S176" s="57">
        <v>18.86</v>
      </c>
      <c r="T176" s="57">
        <v>3</v>
      </c>
      <c r="U176" s="11">
        <v>-0.53</v>
      </c>
      <c r="V176" s="57">
        <v>-0.39</v>
      </c>
      <c r="W176" s="55">
        <v>-41.77</v>
      </c>
      <c r="X176" s="11">
        <v>-0.33</v>
      </c>
      <c r="Y176" s="67">
        <v>145.58000000000001</v>
      </c>
    </row>
    <row r="177" spans="1:25" ht="16.5" customHeight="1">
      <c r="A177" s="5">
        <v>171</v>
      </c>
      <c r="B177" s="5">
        <v>250583</v>
      </c>
      <c r="C177" s="5" t="s">
        <v>102</v>
      </c>
      <c r="D177" s="5"/>
      <c r="E177" s="6">
        <v>18.600000000000001</v>
      </c>
      <c r="F177" s="5" t="s">
        <v>84</v>
      </c>
      <c r="G177" s="7">
        <v>1.1000000000000001</v>
      </c>
      <c r="H177" s="62">
        <v>12.79</v>
      </c>
      <c r="I177" s="62">
        <v>14.21</v>
      </c>
      <c r="J177" s="62">
        <v>3.27</v>
      </c>
      <c r="K177" s="62">
        <v>2.33</v>
      </c>
      <c r="L177" s="62">
        <v>2.93</v>
      </c>
      <c r="M177" s="8">
        <v>-0.19</v>
      </c>
      <c r="N177" s="62">
        <v>0.65</v>
      </c>
      <c r="O177" s="65">
        <v>0.09</v>
      </c>
      <c r="P177" s="69">
        <v>0.25</v>
      </c>
      <c r="Q177" s="6">
        <v>13.41</v>
      </c>
      <c r="R177" s="6">
        <v>1.04</v>
      </c>
      <c r="S177" s="6">
        <v>9.7100000000000009</v>
      </c>
      <c r="T177" s="66">
        <v>3.31</v>
      </c>
      <c r="U177" s="63">
        <v>-0.98</v>
      </c>
      <c r="V177" s="6">
        <v>-0.27</v>
      </c>
      <c r="W177" s="9">
        <v>-9.2799999999999994</v>
      </c>
      <c r="X177" s="63">
        <v>-0.38</v>
      </c>
      <c r="Y177" s="61">
        <v>139.88</v>
      </c>
    </row>
    <row r="178" spans="1:25" ht="16.5" customHeight="1">
      <c r="A178" s="10">
        <v>172</v>
      </c>
      <c r="B178" s="10">
        <v>250288</v>
      </c>
      <c r="C178" s="10" t="s">
        <v>85</v>
      </c>
      <c r="D178" s="10"/>
      <c r="E178" s="11">
        <v>16.8</v>
      </c>
      <c r="F178" s="10" t="s">
        <v>86</v>
      </c>
      <c r="G178" s="12">
        <v>0.98</v>
      </c>
      <c r="H178" s="57">
        <v>9.33</v>
      </c>
      <c r="I178" s="57">
        <v>10.51</v>
      </c>
      <c r="J178" s="56">
        <v>2.75</v>
      </c>
      <c r="K178" s="57">
        <v>1.38</v>
      </c>
      <c r="L178" s="56">
        <v>1.76</v>
      </c>
      <c r="M178" s="60">
        <v>0.13</v>
      </c>
      <c r="N178" s="57">
        <v>0.32</v>
      </c>
      <c r="O178" s="13">
        <v>0.04</v>
      </c>
      <c r="P178" s="13">
        <v>0.2</v>
      </c>
      <c r="Q178" s="11">
        <v>19.3</v>
      </c>
      <c r="R178" s="11">
        <v>-0.26</v>
      </c>
      <c r="S178" s="11">
        <v>14.34</v>
      </c>
      <c r="T178" s="56">
        <v>3.63</v>
      </c>
      <c r="U178" s="56">
        <v>-1.05</v>
      </c>
      <c r="V178" s="57">
        <v>-0.41</v>
      </c>
      <c r="W178" s="14">
        <v>-16.21</v>
      </c>
      <c r="X178" s="56">
        <v>-0.6</v>
      </c>
      <c r="Y178" s="55">
        <v>144.13</v>
      </c>
    </row>
    <row r="179" spans="1:25" ht="16.5" customHeight="1">
      <c r="A179" s="5">
        <v>173</v>
      </c>
      <c r="B179" s="5">
        <v>250852</v>
      </c>
      <c r="C179" s="5" t="s">
        <v>107</v>
      </c>
      <c r="D179" s="5"/>
      <c r="E179" s="6">
        <v>16.2</v>
      </c>
      <c r="F179" s="5" t="s">
        <v>84</v>
      </c>
      <c r="G179" s="7">
        <v>0.88</v>
      </c>
      <c r="H179" s="6">
        <v>7.64</v>
      </c>
      <c r="I179" s="6">
        <v>9.07</v>
      </c>
      <c r="J179" s="63">
        <v>2.4</v>
      </c>
      <c r="K179" s="63">
        <v>1</v>
      </c>
      <c r="L179" s="62">
        <v>2.38</v>
      </c>
      <c r="M179" s="69">
        <v>0.19</v>
      </c>
      <c r="N179" s="63">
        <v>0.39</v>
      </c>
      <c r="O179" s="69">
        <v>0.05</v>
      </c>
      <c r="P179" s="65">
        <v>0.38</v>
      </c>
      <c r="Q179" s="6">
        <v>20</v>
      </c>
      <c r="R179" s="6">
        <v>-0.93</v>
      </c>
      <c r="S179" s="6">
        <v>12.67</v>
      </c>
      <c r="T179" s="63">
        <v>2.85</v>
      </c>
      <c r="U179" s="6">
        <v>-0.49</v>
      </c>
      <c r="V179" s="6">
        <v>-0.09</v>
      </c>
      <c r="W179" s="72">
        <v>-58.47</v>
      </c>
      <c r="X179" s="66">
        <v>-0.65</v>
      </c>
      <c r="Y179" s="72">
        <v>146.62</v>
      </c>
    </row>
    <row r="180" spans="1:25" ht="16.5" customHeight="1">
      <c r="A180" s="10">
        <v>174</v>
      </c>
      <c r="B180" s="10">
        <v>252018</v>
      </c>
      <c r="C180" s="10" t="s">
        <v>103</v>
      </c>
      <c r="D180" s="10"/>
      <c r="E180" s="11">
        <v>18.3</v>
      </c>
      <c r="F180" s="10" t="s">
        <v>84</v>
      </c>
      <c r="G180" s="12">
        <v>0.91</v>
      </c>
      <c r="H180" s="58">
        <v>12.71</v>
      </c>
      <c r="I180" s="58">
        <v>16.579999999999998</v>
      </c>
      <c r="J180" s="57">
        <v>1.87</v>
      </c>
      <c r="K180" s="57">
        <v>1.45</v>
      </c>
      <c r="L180" s="58">
        <v>2.37</v>
      </c>
      <c r="M180" s="60">
        <v>0.03</v>
      </c>
      <c r="N180" s="58">
        <v>0.53</v>
      </c>
      <c r="O180" s="60">
        <v>0.05</v>
      </c>
      <c r="P180" s="13">
        <v>0.2</v>
      </c>
      <c r="Q180" s="11">
        <v>21.58</v>
      </c>
      <c r="R180" s="11">
        <v>0.89</v>
      </c>
      <c r="S180" s="57">
        <v>18.37</v>
      </c>
      <c r="T180" s="58">
        <v>3.98</v>
      </c>
      <c r="U180" s="57">
        <v>-0.82</v>
      </c>
      <c r="V180" s="56">
        <v>-0.66</v>
      </c>
      <c r="W180" s="14">
        <v>-16.899999999999999</v>
      </c>
      <c r="X180" s="11">
        <v>-0.1</v>
      </c>
      <c r="Y180" s="55">
        <v>138.13999999999999</v>
      </c>
    </row>
    <row r="181" spans="1:25" ht="16.5" customHeight="1">
      <c r="A181" s="5">
        <v>175</v>
      </c>
      <c r="B181" s="5">
        <v>250813</v>
      </c>
      <c r="C181" s="5" t="s">
        <v>85</v>
      </c>
      <c r="D181" s="5"/>
      <c r="E181" s="6">
        <v>17.8</v>
      </c>
      <c r="F181" s="5" t="s">
        <v>84</v>
      </c>
      <c r="G181" s="7">
        <v>1.1100000000000001</v>
      </c>
      <c r="H181" s="6">
        <v>7.86</v>
      </c>
      <c r="I181" s="6">
        <v>9.18</v>
      </c>
      <c r="J181" s="63">
        <v>2.54</v>
      </c>
      <c r="K181" s="63">
        <v>1.19</v>
      </c>
      <c r="L181" s="63">
        <v>1.38</v>
      </c>
      <c r="M181" s="69">
        <v>0.18</v>
      </c>
      <c r="N181" s="63">
        <v>0.32</v>
      </c>
      <c r="O181" s="8">
        <v>0.02</v>
      </c>
      <c r="P181" s="8">
        <v>0.2</v>
      </c>
      <c r="Q181" s="6">
        <v>16.61</v>
      </c>
      <c r="R181" s="6">
        <v>-0.08</v>
      </c>
      <c r="S181" s="6">
        <v>11.64</v>
      </c>
      <c r="T181" s="63">
        <v>2.59</v>
      </c>
      <c r="U181" s="63">
        <v>-0.85</v>
      </c>
      <c r="V181" s="6">
        <v>-0.28999999999999998</v>
      </c>
      <c r="W181" s="61">
        <v>-37.6</v>
      </c>
      <c r="X181" s="6">
        <v>-0.28999999999999998</v>
      </c>
      <c r="Y181" s="9">
        <v>135.69999999999999</v>
      </c>
    </row>
    <row r="182" spans="1:25" ht="16.5" customHeight="1">
      <c r="A182" s="10">
        <v>176</v>
      </c>
      <c r="B182" s="10">
        <v>250334</v>
      </c>
      <c r="C182" s="10" t="s">
        <v>92</v>
      </c>
      <c r="D182" s="10"/>
      <c r="E182" s="11">
        <v>17.399999999999999</v>
      </c>
      <c r="F182" s="10" t="s">
        <v>84</v>
      </c>
      <c r="G182" s="12">
        <v>0.96</v>
      </c>
      <c r="H182" s="56">
        <v>10.41</v>
      </c>
      <c r="I182" s="57">
        <v>11.69</v>
      </c>
      <c r="J182" s="58">
        <v>3.2</v>
      </c>
      <c r="K182" s="57">
        <v>1.21</v>
      </c>
      <c r="L182" s="58">
        <v>2.4500000000000002</v>
      </c>
      <c r="M182" s="13">
        <v>-0.52</v>
      </c>
      <c r="N182" s="58">
        <v>0.48</v>
      </c>
      <c r="O182" s="60">
        <v>0.06</v>
      </c>
      <c r="P182" s="60">
        <v>0.26</v>
      </c>
      <c r="Q182" s="11">
        <v>11.49</v>
      </c>
      <c r="R182" s="11">
        <v>0.25</v>
      </c>
      <c r="S182" s="11">
        <v>12.23</v>
      </c>
      <c r="T182" s="56">
        <v>3.52</v>
      </c>
      <c r="U182" s="57">
        <v>-1.01</v>
      </c>
      <c r="V182" s="57">
        <v>-0.55000000000000004</v>
      </c>
      <c r="W182" s="14">
        <v>-26.33</v>
      </c>
      <c r="X182" s="11">
        <v>-0.28000000000000003</v>
      </c>
      <c r="Y182" s="55">
        <v>140.03</v>
      </c>
    </row>
    <row r="183" spans="1:25" ht="16.5" customHeight="1">
      <c r="A183" s="5">
        <v>177</v>
      </c>
      <c r="B183" s="5">
        <v>250156</v>
      </c>
      <c r="C183" s="5" t="s">
        <v>85</v>
      </c>
      <c r="D183" s="5"/>
      <c r="E183" s="6">
        <v>18.3</v>
      </c>
      <c r="F183" s="5" t="s">
        <v>86</v>
      </c>
      <c r="G183" s="7">
        <v>1.19</v>
      </c>
      <c r="H183" s="63">
        <v>9.3800000000000008</v>
      </c>
      <c r="I183" s="63">
        <v>11.2</v>
      </c>
      <c r="J183" s="62">
        <v>3.12</v>
      </c>
      <c r="K183" s="63">
        <v>1.46</v>
      </c>
      <c r="L183" s="66">
        <v>1.84</v>
      </c>
      <c r="M183" s="8">
        <v>-0.24</v>
      </c>
      <c r="N183" s="66">
        <v>0.44</v>
      </c>
      <c r="O183" s="8">
        <v>0.04</v>
      </c>
      <c r="P183" s="8">
        <v>0.21</v>
      </c>
      <c r="Q183" s="6">
        <v>20.38</v>
      </c>
      <c r="R183" s="6">
        <v>0.34</v>
      </c>
      <c r="S183" s="63">
        <v>17.63</v>
      </c>
      <c r="T183" s="62">
        <v>3.9</v>
      </c>
      <c r="U183" s="63">
        <v>-0.93</v>
      </c>
      <c r="V183" s="63">
        <v>-0.39</v>
      </c>
      <c r="W183" s="9">
        <v>-34.93</v>
      </c>
      <c r="X183" s="6">
        <v>-0.33</v>
      </c>
      <c r="Y183" s="61">
        <v>139.09</v>
      </c>
    </row>
    <row r="184" spans="1:25" ht="16.5" customHeight="1">
      <c r="A184" s="10">
        <v>178</v>
      </c>
      <c r="B184" s="10">
        <v>251090</v>
      </c>
      <c r="C184" s="10" t="s">
        <v>100</v>
      </c>
      <c r="D184" s="10" t="s">
        <v>96</v>
      </c>
      <c r="E184" s="11">
        <v>16.3</v>
      </c>
      <c r="F184" s="10" t="s">
        <v>86</v>
      </c>
      <c r="G184" s="12">
        <v>1.34</v>
      </c>
      <c r="H184" s="57">
        <v>8.81</v>
      </c>
      <c r="I184" s="57">
        <v>11.1</v>
      </c>
      <c r="J184" s="56">
        <v>2.96</v>
      </c>
      <c r="K184" s="57">
        <v>1.08</v>
      </c>
      <c r="L184" s="11">
        <v>1.25</v>
      </c>
      <c r="M184" s="60">
        <v>-0.02</v>
      </c>
      <c r="N184" s="56">
        <v>0.46</v>
      </c>
      <c r="O184" s="13">
        <v>0</v>
      </c>
      <c r="P184" s="13">
        <v>0.22</v>
      </c>
      <c r="Q184" s="57">
        <v>31.78</v>
      </c>
      <c r="R184" s="11">
        <v>-0.31</v>
      </c>
      <c r="S184" s="56">
        <v>21.46</v>
      </c>
      <c r="T184" s="58">
        <v>3.9</v>
      </c>
      <c r="U184" s="11">
        <v>-0.45</v>
      </c>
      <c r="V184" s="11">
        <v>-0.16</v>
      </c>
      <c r="W184" s="67">
        <v>-58.49</v>
      </c>
      <c r="X184" s="11">
        <v>-0.19</v>
      </c>
      <c r="Y184" s="55">
        <v>140.33000000000001</v>
      </c>
    </row>
    <row r="185" spans="1:25" ht="16.5" customHeight="1">
      <c r="A185" s="5">
        <v>179</v>
      </c>
      <c r="B185" s="5">
        <v>250701</v>
      </c>
      <c r="C185" s="5" t="s">
        <v>87</v>
      </c>
      <c r="D185" s="5"/>
      <c r="E185" s="6">
        <v>16.5</v>
      </c>
      <c r="F185" s="5" t="s">
        <v>84</v>
      </c>
      <c r="G185" s="7">
        <v>0.9</v>
      </c>
      <c r="H185" s="62">
        <v>12.77</v>
      </c>
      <c r="I185" s="62">
        <v>14.68</v>
      </c>
      <c r="J185" s="63">
        <v>2.34</v>
      </c>
      <c r="K185" s="63">
        <v>1.49</v>
      </c>
      <c r="L185" s="63">
        <v>1.68</v>
      </c>
      <c r="M185" s="8">
        <v>-0.4</v>
      </c>
      <c r="N185" s="66">
        <v>0.45</v>
      </c>
      <c r="O185" s="69">
        <v>0.06</v>
      </c>
      <c r="P185" s="8">
        <v>0.23</v>
      </c>
      <c r="Q185" s="6">
        <v>10.14</v>
      </c>
      <c r="R185" s="6">
        <v>-0.31</v>
      </c>
      <c r="S185" s="6">
        <v>10.85</v>
      </c>
      <c r="T185" s="63">
        <v>2.87</v>
      </c>
      <c r="U185" s="62">
        <v>-1.3</v>
      </c>
      <c r="V185" s="63">
        <v>-0.56999999999999995</v>
      </c>
      <c r="W185" s="61">
        <v>-48.51</v>
      </c>
      <c r="X185" s="63">
        <v>-0.54</v>
      </c>
      <c r="Y185" s="72">
        <v>144.46</v>
      </c>
    </row>
    <row r="186" spans="1:25" ht="16.5" customHeight="1">
      <c r="A186" s="10">
        <v>180</v>
      </c>
      <c r="B186" s="10">
        <v>250471</v>
      </c>
      <c r="C186" s="10" t="s">
        <v>91</v>
      </c>
      <c r="D186" s="10"/>
      <c r="E186" s="11">
        <v>17</v>
      </c>
      <c r="F186" s="10" t="s">
        <v>84</v>
      </c>
      <c r="G186" s="12">
        <v>1.06</v>
      </c>
      <c r="H186" s="57">
        <v>8.08</v>
      </c>
      <c r="I186" s="11">
        <v>8.4499999999999993</v>
      </c>
      <c r="J186" s="58">
        <v>3.32</v>
      </c>
      <c r="K186" s="58">
        <v>2.27</v>
      </c>
      <c r="L186" s="58">
        <v>2.09</v>
      </c>
      <c r="M186" s="71">
        <v>1.19</v>
      </c>
      <c r="N186" s="58">
        <v>0.51</v>
      </c>
      <c r="O186" s="13">
        <v>0.04</v>
      </c>
      <c r="P186" s="13">
        <v>0.23</v>
      </c>
      <c r="Q186" s="11">
        <v>13.41</v>
      </c>
      <c r="R186" s="11">
        <v>-0.64</v>
      </c>
      <c r="S186" s="56">
        <v>20.55</v>
      </c>
      <c r="T186" s="57">
        <v>3.07</v>
      </c>
      <c r="U186" s="57">
        <v>-0.82</v>
      </c>
      <c r="V186" s="11">
        <v>-0.25</v>
      </c>
      <c r="W186" s="14">
        <v>2.02</v>
      </c>
      <c r="X186" s="57">
        <v>-0.56000000000000005</v>
      </c>
      <c r="Y186" s="55">
        <v>142.4</v>
      </c>
    </row>
    <row r="187" spans="1:25" ht="16.5" customHeight="1">
      <c r="A187" s="5">
        <v>181</v>
      </c>
      <c r="B187" s="5">
        <v>250703</v>
      </c>
      <c r="C187" s="5" t="s">
        <v>101</v>
      </c>
      <c r="D187" s="5"/>
      <c r="E187" s="6">
        <v>16.2</v>
      </c>
      <c r="F187" s="5" t="s">
        <v>84</v>
      </c>
      <c r="G187" s="7">
        <v>0.93</v>
      </c>
      <c r="H187" s="62">
        <v>12.44</v>
      </c>
      <c r="I187" s="62">
        <v>13.64</v>
      </c>
      <c r="J187" s="63">
        <v>2.2000000000000002</v>
      </c>
      <c r="K187" s="63">
        <v>1.17</v>
      </c>
      <c r="L187" s="62">
        <v>2.15</v>
      </c>
      <c r="M187" s="8">
        <v>-0.05</v>
      </c>
      <c r="N187" s="62">
        <v>0.52</v>
      </c>
      <c r="O187" s="69">
        <v>7.0000000000000007E-2</v>
      </c>
      <c r="P187" s="69">
        <v>0.28999999999999998</v>
      </c>
      <c r="Q187" s="6">
        <v>18.02</v>
      </c>
      <c r="R187" s="6">
        <v>-0.45</v>
      </c>
      <c r="S187" s="6">
        <v>12.96</v>
      </c>
      <c r="T187" s="63">
        <v>2.68</v>
      </c>
      <c r="U187" s="6">
        <v>-0.67</v>
      </c>
      <c r="V187" s="6">
        <v>-0.32</v>
      </c>
      <c r="W187" s="9">
        <v>-22.35</v>
      </c>
      <c r="X187" s="63">
        <v>-0.38</v>
      </c>
      <c r="Y187" s="72">
        <v>146.65</v>
      </c>
    </row>
    <row r="188" spans="1:25" ht="16.5" customHeight="1">
      <c r="A188" s="10">
        <v>182</v>
      </c>
      <c r="B188" s="10">
        <v>250604</v>
      </c>
      <c r="C188" s="10" t="s">
        <v>92</v>
      </c>
      <c r="D188" s="10"/>
      <c r="E188" s="11">
        <v>16.600000000000001</v>
      </c>
      <c r="F188" s="10" t="s">
        <v>84</v>
      </c>
      <c r="G188" s="12">
        <v>0.99</v>
      </c>
      <c r="H188" s="58">
        <v>11.86</v>
      </c>
      <c r="I188" s="58">
        <v>14.55</v>
      </c>
      <c r="J188" s="57">
        <v>2.65</v>
      </c>
      <c r="K188" s="57">
        <v>1.1299999999999999</v>
      </c>
      <c r="L188" s="58">
        <v>2.71</v>
      </c>
      <c r="M188" s="13">
        <v>-0.5</v>
      </c>
      <c r="N188" s="58">
        <v>0.59</v>
      </c>
      <c r="O188" s="71">
        <v>0.11</v>
      </c>
      <c r="P188" s="71">
        <v>0.4</v>
      </c>
      <c r="Q188" s="11">
        <v>9.08</v>
      </c>
      <c r="R188" s="11">
        <v>-0.04</v>
      </c>
      <c r="S188" s="57">
        <v>16.36</v>
      </c>
      <c r="T188" s="58">
        <v>4.16</v>
      </c>
      <c r="U188" s="58">
        <v>-1.32</v>
      </c>
      <c r="V188" s="56">
        <v>-0.73</v>
      </c>
      <c r="W188" s="14">
        <v>-18.88</v>
      </c>
      <c r="X188" s="56">
        <v>-0.61</v>
      </c>
      <c r="Y188" s="70">
        <v>151.47</v>
      </c>
    </row>
    <row r="189" spans="1:25" ht="16.5" customHeight="1">
      <c r="A189" s="5">
        <v>183</v>
      </c>
      <c r="B189" s="5">
        <v>250935</v>
      </c>
      <c r="C189" s="5" t="s">
        <v>85</v>
      </c>
      <c r="D189" s="5"/>
      <c r="E189" s="6">
        <v>18.399999999999999</v>
      </c>
      <c r="F189" s="5" t="s">
        <v>84</v>
      </c>
      <c r="G189" s="7">
        <v>1.1599999999999999</v>
      </c>
      <c r="H189" s="63">
        <v>8.92</v>
      </c>
      <c r="I189" s="63">
        <v>10.42</v>
      </c>
      <c r="J189" s="66">
        <v>2.81</v>
      </c>
      <c r="K189" s="63">
        <v>1.54</v>
      </c>
      <c r="L189" s="63">
        <v>1.65</v>
      </c>
      <c r="M189" s="69">
        <v>0.1</v>
      </c>
      <c r="N189" s="63">
        <v>0.33</v>
      </c>
      <c r="O189" s="8">
        <v>0.01</v>
      </c>
      <c r="P189" s="8">
        <v>0.17</v>
      </c>
      <c r="Q189" s="62">
        <v>36.340000000000003</v>
      </c>
      <c r="R189" s="6">
        <v>0.99</v>
      </c>
      <c r="S189" s="62">
        <v>24.41</v>
      </c>
      <c r="T189" s="63">
        <v>3.14</v>
      </c>
      <c r="U189" s="63">
        <v>-1.01</v>
      </c>
      <c r="V189" s="66">
        <v>-0.67</v>
      </c>
      <c r="W189" s="9">
        <v>-16.59</v>
      </c>
      <c r="X189" s="63">
        <v>-0.38</v>
      </c>
      <c r="Y189" s="61">
        <v>143.05000000000001</v>
      </c>
    </row>
    <row r="190" spans="1:25" ht="16.5" customHeight="1">
      <c r="A190" s="10">
        <v>184</v>
      </c>
      <c r="B190" s="10">
        <v>250624</v>
      </c>
      <c r="C190" s="10" t="s">
        <v>85</v>
      </c>
      <c r="D190" s="10"/>
      <c r="E190" s="11">
        <v>17.2</v>
      </c>
      <c r="F190" s="10" t="s">
        <v>84</v>
      </c>
      <c r="G190" s="12">
        <v>0.93</v>
      </c>
      <c r="H190" s="56">
        <v>10.91</v>
      </c>
      <c r="I190" s="57">
        <v>11.6</v>
      </c>
      <c r="J190" s="11">
        <v>1.6</v>
      </c>
      <c r="K190" s="57">
        <v>1.48</v>
      </c>
      <c r="L190" s="11">
        <v>0.86</v>
      </c>
      <c r="M190" s="60">
        <v>0.22</v>
      </c>
      <c r="N190" s="57">
        <v>0.3</v>
      </c>
      <c r="O190" s="60">
        <v>0.05</v>
      </c>
      <c r="P190" s="13">
        <v>0.21</v>
      </c>
      <c r="Q190" s="57">
        <v>32.270000000000003</v>
      </c>
      <c r="R190" s="11">
        <v>0.31</v>
      </c>
      <c r="S190" s="57">
        <v>18.38</v>
      </c>
      <c r="T190" s="57">
        <v>3.2</v>
      </c>
      <c r="U190" s="56">
        <v>-1.07</v>
      </c>
      <c r="V190" s="11">
        <v>-0.35</v>
      </c>
      <c r="W190" s="14">
        <v>-33.21</v>
      </c>
      <c r="X190" s="11">
        <v>0.09</v>
      </c>
      <c r="Y190" s="70">
        <v>148.44999999999999</v>
      </c>
    </row>
    <row r="191" spans="1:25" ht="16.5" customHeight="1">
      <c r="A191" s="5">
        <v>185</v>
      </c>
      <c r="B191" s="5">
        <v>250168</v>
      </c>
      <c r="C191" s="5" t="s">
        <v>85</v>
      </c>
      <c r="D191" s="5"/>
      <c r="E191" s="6">
        <v>19.100000000000001</v>
      </c>
      <c r="F191" s="5" t="s">
        <v>84</v>
      </c>
      <c r="G191" s="7">
        <v>1.1100000000000001</v>
      </c>
      <c r="H191" s="63">
        <v>8.25</v>
      </c>
      <c r="I191" s="6">
        <v>9.93</v>
      </c>
      <c r="J191" s="63">
        <v>2.34</v>
      </c>
      <c r="K191" s="63">
        <v>1</v>
      </c>
      <c r="L191" s="63">
        <v>1.59</v>
      </c>
      <c r="M191" s="69">
        <v>0.12</v>
      </c>
      <c r="N191" s="6">
        <v>0.27</v>
      </c>
      <c r="O191" s="8">
        <v>-0.01</v>
      </c>
      <c r="P191" s="8">
        <v>0.16</v>
      </c>
      <c r="Q191" s="6">
        <v>24.44</v>
      </c>
      <c r="R191" s="6">
        <v>0.7</v>
      </c>
      <c r="S191" s="66">
        <v>21.29</v>
      </c>
      <c r="T191" s="66">
        <v>3.72</v>
      </c>
      <c r="U191" s="63">
        <v>-0.85</v>
      </c>
      <c r="V191" s="63">
        <v>-0.49</v>
      </c>
      <c r="W191" s="9">
        <v>-27.3</v>
      </c>
      <c r="X191" s="6">
        <v>-0.17</v>
      </c>
      <c r="Y191" s="9">
        <v>133.47999999999999</v>
      </c>
    </row>
    <row r="192" spans="1:25" ht="16.5" customHeight="1">
      <c r="A192" s="10">
        <v>186</v>
      </c>
      <c r="B192" s="10">
        <v>250530</v>
      </c>
      <c r="C192" s="10" t="s">
        <v>88</v>
      </c>
      <c r="D192" s="10"/>
      <c r="E192" s="11">
        <v>17.7</v>
      </c>
      <c r="F192" s="10" t="s">
        <v>84</v>
      </c>
      <c r="G192" s="12">
        <v>0.97</v>
      </c>
      <c r="H192" s="57">
        <v>9.9</v>
      </c>
      <c r="I192" s="57">
        <v>11.56</v>
      </c>
      <c r="J192" s="57">
        <v>2.68</v>
      </c>
      <c r="K192" s="57">
        <v>1.7</v>
      </c>
      <c r="L192" s="11">
        <v>0.77</v>
      </c>
      <c r="M192" s="13">
        <v>-0.13</v>
      </c>
      <c r="N192" s="56">
        <v>0.46</v>
      </c>
      <c r="O192" s="13">
        <v>0.01</v>
      </c>
      <c r="P192" s="60">
        <v>0.24</v>
      </c>
      <c r="Q192" s="57">
        <v>28.23</v>
      </c>
      <c r="R192" s="11">
        <v>0.39</v>
      </c>
      <c r="S192" s="57">
        <v>17.760000000000002</v>
      </c>
      <c r="T192" s="58">
        <v>4.0199999999999996</v>
      </c>
      <c r="U192" s="57">
        <v>-0.86</v>
      </c>
      <c r="V192" s="11">
        <v>0.06</v>
      </c>
      <c r="W192" s="55">
        <v>-43.84</v>
      </c>
      <c r="X192" s="11">
        <v>-0.2</v>
      </c>
      <c r="Y192" s="55">
        <v>139.91</v>
      </c>
    </row>
    <row r="193" spans="1:25" ht="16.5" customHeight="1">
      <c r="A193" s="5">
        <v>187</v>
      </c>
      <c r="B193" s="5">
        <v>250264</v>
      </c>
      <c r="C193" s="5" t="s">
        <v>104</v>
      </c>
      <c r="D193" s="5"/>
      <c r="E193" s="6">
        <v>17.2</v>
      </c>
      <c r="F193" s="5" t="s">
        <v>84</v>
      </c>
      <c r="G193" s="7">
        <v>0.88</v>
      </c>
      <c r="H193" s="66">
        <v>10.17</v>
      </c>
      <c r="I193" s="63">
        <v>11.91</v>
      </c>
      <c r="J193" s="62">
        <v>3.31</v>
      </c>
      <c r="K193" s="63">
        <v>1.71</v>
      </c>
      <c r="L193" s="62">
        <v>2.0099999999999998</v>
      </c>
      <c r="M193" s="8">
        <v>-0.09</v>
      </c>
      <c r="N193" s="62">
        <v>0.52</v>
      </c>
      <c r="O193" s="69">
        <v>0.06</v>
      </c>
      <c r="P193" s="8">
        <v>0.21</v>
      </c>
      <c r="Q193" s="6">
        <v>10.050000000000001</v>
      </c>
      <c r="R193" s="6">
        <v>0.03</v>
      </c>
      <c r="S193" s="6">
        <v>13.77</v>
      </c>
      <c r="T193" s="66">
        <v>3.55</v>
      </c>
      <c r="U193" s="63">
        <v>-1.01</v>
      </c>
      <c r="V193" s="63">
        <v>-0.63</v>
      </c>
      <c r="W193" s="9">
        <v>-12.09</v>
      </c>
      <c r="X193" s="62">
        <v>-0.77</v>
      </c>
      <c r="Y193" s="9">
        <v>137.12</v>
      </c>
    </row>
    <row r="194" spans="1:25" ht="16.5" customHeight="1">
      <c r="A194" s="10">
        <v>188</v>
      </c>
      <c r="B194" s="10">
        <v>250501</v>
      </c>
      <c r="C194" s="10" t="s">
        <v>87</v>
      </c>
      <c r="D194" s="10"/>
      <c r="E194" s="11">
        <v>18</v>
      </c>
      <c r="F194" s="10" t="s">
        <v>84</v>
      </c>
      <c r="G194" s="12">
        <v>0.91</v>
      </c>
      <c r="H194" s="57">
        <v>8.42</v>
      </c>
      <c r="I194" s="57">
        <v>11.74</v>
      </c>
      <c r="J194" s="58">
        <v>3.58</v>
      </c>
      <c r="K194" s="57">
        <v>1.49</v>
      </c>
      <c r="L194" s="57">
        <v>1.51</v>
      </c>
      <c r="M194" s="13">
        <v>-0.65</v>
      </c>
      <c r="N194" s="57">
        <v>0.38</v>
      </c>
      <c r="O194" s="60">
        <v>0.05</v>
      </c>
      <c r="P194" s="59">
        <v>0.32</v>
      </c>
      <c r="Q194" s="11">
        <v>25.13</v>
      </c>
      <c r="R194" s="11">
        <v>0.99</v>
      </c>
      <c r="S194" s="57">
        <v>18.03</v>
      </c>
      <c r="T194" s="57">
        <v>2.5299999999999998</v>
      </c>
      <c r="U194" s="57">
        <v>-0.89</v>
      </c>
      <c r="V194" s="56">
        <v>-0.72</v>
      </c>
      <c r="W194" s="67">
        <v>-58.19</v>
      </c>
      <c r="X194" s="11">
        <v>-0.2</v>
      </c>
      <c r="Y194" s="55">
        <v>142.88999999999999</v>
      </c>
    </row>
    <row r="195" spans="1:25" ht="16.5" customHeight="1">
      <c r="A195" s="5">
        <v>189</v>
      </c>
      <c r="B195" s="5">
        <v>250103</v>
      </c>
      <c r="C195" s="5" t="s">
        <v>89</v>
      </c>
      <c r="D195" s="5"/>
      <c r="E195" s="6">
        <v>19.5</v>
      </c>
      <c r="F195" s="5" t="s">
        <v>86</v>
      </c>
      <c r="G195" s="7">
        <v>1.32</v>
      </c>
      <c r="H195" s="62">
        <v>12.53</v>
      </c>
      <c r="I195" s="62">
        <v>15.24</v>
      </c>
      <c r="J195" s="62">
        <v>3.69</v>
      </c>
      <c r="K195" s="63">
        <v>1.47</v>
      </c>
      <c r="L195" s="62">
        <v>2.12</v>
      </c>
      <c r="M195" s="8">
        <v>-0.98</v>
      </c>
      <c r="N195" s="62">
        <v>0.53</v>
      </c>
      <c r="O195" s="8">
        <v>0.02</v>
      </c>
      <c r="P195" s="64">
        <v>0.31</v>
      </c>
      <c r="Q195" s="6">
        <v>16.91</v>
      </c>
      <c r="R195" s="6">
        <v>0.87</v>
      </c>
      <c r="S195" s="6">
        <v>12.97</v>
      </c>
      <c r="T195" s="62">
        <v>3.92</v>
      </c>
      <c r="U195" s="63">
        <v>-0.87</v>
      </c>
      <c r="V195" s="6">
        <v>-0.35</v>
      </c>
      <c r="W195" s="9">
        <v>-31.57</v>
      </c>
      <c r="X195" s="66">
        <v>-0.65</v>
      </c>
      <c r="Y195" s="9">
        <v>134.97</v>
      </c>
    </row>
    <row r="196" spans="1:25" ht="16.5" customHeight="1">
      <c r="A196" s="10">
        <v>190</v>
      </c>
      <c r="B196" s="10">
        <v>250048</v>
      </c>
      <c r="C196" s="10" t="s">
        <v>85</v>
      </c>
      <c r="D196" s="10"/>
      <c r="E196" s="11">
        <v>18.3</v>
      </c>
      <c r="F196" s="10" t="s">
        <v>84</v>
      </c>
      <c r="G196" s="12">
        <v>1.08</v>
      </c>
      <c r="H196" s="57">
        <v>9.49</v>
      </c>
      <c r="I196" s="57">
        <v>11.43</v>
      </c>
      <c r="J196" s="57">
        <v>2.61</v>
      </c>
      <c r="K196" s="58">
        <v>2.12</v>
      </c>
      <c r="L196" s="57">
        <v>1.65</v>
      </c>
      <c r="M196" s="59">
        <v>0.47</v>
      </c>
      <c r="N196" s="57">
        <v>0.4</v>
      </c>
      <c r="O196" s="13">
        <v>0.03</v>
      </c>
      <c r="P196" s="13">
        <v>0.21</v>
      </c>
      <c r="Q196" s="11">
        <v>21.89</v>
      </c>
      <c r="R196" s="11">
        <v>0.43</v>
      </c>
      <c r="S196" s="56">
        <v>21.01</v>
      </c>
      <c r="T196" s="58">
        <v>4.2699999999999996</v>
      </c>
      <c r="U196" s="57">
        <v>-0.97</v>
      </c>
      <c r="V196" s="57">
        <v>-0.45</v>
      </c>
      <c r="W196" s="14">
        <v>-19.920000000000002</v>
      </c>
      <c r="X196" s="57">
        <v>-0.39</v>
      </c>
      <c r="Y196" s="55">
        <v>139.08000000000001</v>
      </c>
    </row>
    <row r="197" spans="1:25" ht="16.5" customHeight="1">
      <c r="A197" s="5">
        <v>191</v>
      </c>
      <c r="B197" s="5">
        <v>250562</v>
      </c>
      <c r="C197" s="5" t="s">
        <v>94</v>
      </c>
      <c r="D197" s="5"/>
      <c r="E197" s="6">
        <v>15.8</v>
      </c>
      <c r="F197" s="5" t="s">
        <v>84</v>
      </c>
      <c r="G197" s="7">
        <v>0.95</v>
      </c>
      <c r="H197" s="63">
        <v>9.51</v>
      </c>
      <c r="I197" s="63">
        <v>11.2</v>
      </c>
      <c r="J197" s="66">
        <v>3.07</v>
      </c>
      <c r="K197" s="63">
        <v>1.37</v>
      </c>
      <c r="L197" s="62">
        <v>2.13</v>
      </c>
      <c r="M197" s="8">
        <v>-0.2</v>
      </c>
      <c r="N197" s="62">
        <v>0.54</v>
      </c>
      <c r="O197" s="69">
        <v>0.05</v>
      </c>
      <c r="P197" s="8">
        <v>0.22</v>
      </c>
      <c r="Q197" s="6">
        <v>10.02</v>
      </c>
      <c r="R197" s="6">
        <v>-0.92</v>
      </c>
      <c r="S197" s="6">
        <v>14.2</v>
      </c>
      <c r="T197" s="63">
        <v>2.9</v>
      </c>
      <c r="U197" s="66">
        <v>-1.1000000000000001</v>
      </c>
      <c r="V197" s="63">
        <v>-0.4</v>
      </c>
      <c r="W197" s="9">
        <v>-14.55</v>
      </c>
      <c r="X197" s="63">
        <v>-0.36</v>
      </c>
      <c r="Y197" s="61">
        <v>141.13</v>
      </c>
    </row>
    <row r="198" spans="1:25" ht="16.5" customHeight="1">
      <c r="A198" s="10">
        <v>192</v>
      </c>
      <c r="B198" s="10">
        <v>250909</v>
      </c>
      <c r="C198" s="10" t="s">
        <v>87</v>
      </c>
      <c r="D198" s="10"/>
      <c r="E198" s="11">
        <v>16.2</v>
      </c>
      <c r="F198" s="10" t="s">
        <v>86</v>
      </c>
      <c r="G198" s="12">
        <v>1.05</v>
      </c>
      <c r="H198" s="58">
        <v>13.81</v>
      </c>
      <c r="I198" s="58">
        <v>16.37</v>
      </c>
      <c r="J198" s="57">
        <v>2.58</v>
      </c>
      <c r="K198" s="11">
        <v>0.56999999999999995</v>
      </c>
      <c r="L198" s="11">
        <v>1.1000000000000001</v>
      </c>
      <c r="M198" s="13">
        <v>-0.24</v>
      </c>
      <c r="N198" s="57">
        <v>0.4</v>
      </c>
      <c r="O198" s="13">
        <v>0.04</v>
      </c>
      <c r="P198" s="59">
        <v>0.33</v>
      </c>
      <c r="Q198" s="57">
        <v>29.63</v>
      </c>
      <c r="R198" s="11">
        <v>-0.38</v>
      </c>
      <c r="S198" s="56">
        <v>20.21</v>
      </c>
      <c r="T198" s="57">
        <v>3.19</v>
      </c>
      <c r="U198" s="57">
        <v>-0.99</v>
      </c>
      <c r="V198" s="58">
        <v>-0.8</v>
      </c>
      <c r="W198" s="55">
        <v>-39.15</v>
      </c>
      <c r="X198" s="57">
        <v>-0.35</v>
      </c>
      <c r="Y198" s="70">
        <v>158.66999999999999</v>
      </c>
    </row>
    <row r="199" spans="1:25" ht="16.5" customHeight="1">
      <c r="A199" s="5">
        <v>193</v>
      </c>
      <c r="B199" s="5">
        <v>250495</v>
      </c>
      <c r="C199" s="5" t="s">
        <v>101</v>
      </c>
      <c r="D199" s="5"/>
      <c r="E199" s="6">
        <v>17.2</v>
      </c>
      <c r="F199" s="5" t="s">
        <v>84</v>
      </c>
      <c r="G199" s="7">
        <v>1.04</v>
      </c>
      <c r="H199" s="62">
        <v>14.16</v>
      </c>
      <c r="I199" s="62">
        <v>15.93</v>
      </c>
      <c r="J199" s="6">
        <v>1.35</v>
      </c>
      <c r="K199" s="6">
        <v>0.61</v>
      </c>
      <c r="L199" s="63">
        <v>1.63</v>
      </c>
      <c r="M199" s="8">
        <v>-0.75</v>
      </c>
      <c r="N199" s="62">
        <v>0.55000000000000004</v>
      </c>
      <c r="O199" s="8">
        <v>0.02</v>
      </c>
      <c r="P199" s="8">
        <v>0.19</v>
      </c>
      <c r="Q199" s="6">
        <v>23.32</v>
      </c>
      <c r="R199" s="6">
        <v>0.73</v>
      </c>
      <c r="S199" s="6">
        <v>13.51</v>
      </c>
      <c r="T199" s="62">
        <v>4.49</v>
      </c>
      <c r="U199" s="62">
        <v>-1.62</v>
      </c>
      <c r="V199" s="62">
        <v>-0.9</v>
      </c>
      <c r="W199" s="9">
        <v>-25.79</v>
      </c>
      <c r="X199" s="62">
        <v>-0.88</v>
      </c>
      <c r="Y199" s="72">
        <v>146.77000000000001</v>
      </c>
    </row>
    <row r="200" spans="1:25" ht="16.5" customHeight="1">
      <c r="A200" s="10">
        <v>194</v>
      </c>
      <c r="B200" s="10">
        <v>252058</v>
      </c>
      <c r="C200" s="10" t="s">
        <v>120</v>
      </c>
      <c r="D200" s="10"/>
      <c r="E200" s="11">
        <v>19.600000000000001</v>
      </c>
      <c r="F200" s="10" t="s">
        <v>84</v>
      </c>
      <c r="G200" s="12">
        <v>1.34</v>
      </c>
      <c r="H200" s="58">
        <v>12.44</v>
      </c>
      <c r="I200" s="58">
        <v>14.99</v>
      </c>
      <c r="J200" s="57">
        <v>2.17</v>
      </c>
      <c r="K200" s="57">
        <v>1.17</v>
      </c>
      <c r="L200" s="58">
        <v>2.19</v>
      </c>
      <c r="M200" s="60">
        <v>0.11</v>
      </c>
      <c r="N200" s="56">
        <v>0.46</v>
      </c>
      <c r="O200" s="60">
        <v>7.0000000000000007E-2</v>
      </c>
      <c r="P200" s="60">
        <v>0.27</v>
      </c>
      <c r="Q200" s="56">
        <v>32.75</v>
      </c>
      <c r="R200" s="11">
        <v>1.72</v>
      </c>
      <c r="S200" s="56">
        <v>21.42</v>
      </c>
      <c r="T200" s="56">
        <v>3.71</v>
      </c>
      <c r="U200" s="58">
        <v>-1.26</v>
      </c>
      <c r="V200" s="11">
        <v>-0.23</v>
      </c>
      <c r="W200" s="14">
        <v>11.99</v>
      </c>
      <c r="X200" s="58">
        <v>-0.75</v>
      </c>
      <c r="Y200" s="70">
        <v>152.63</v>
      </c>
    </row>
    <row r="201" spans="1:25" ht="16.5" customHeight="1">
      <c r="A201" s="5">
        <v>195</v>
      </c>
      <c r="B201" s="5">
        <v>250140</v>
      </c>
      <c r="C201" s="5" t="s">
        <v>92</v>
      </c>
      <c r="D201" s="5"/>
      <c r="E201" s="6">
        <v>17.8</v>
      </c>
      <c r="F201" s="5" t="s">
        <v>86</v>
      </c>
      <c r="G201" s="7">
        <v>1.3</v>
      </c>
      <c r="H201" s="66">
        <v>10.81</v>
      </c>
      <c r="I201" s="66">
        <v>12.82</v>
      </c>
      <c r="J201" s="66">
        <v>2.95</v>
      </c>
      <c r="K201" s="63">
        <v>1.36</v>
      </c>
      <c r="L201" s="62">
        <v>2.48</v>
      </c>
      <c r="M201" s="8">
        <v>-0.2</v>
      </c>
      <c r="N201" s="62">
        <v>0.56000000000000005</v>
      </c>
      <c r="O201" s="69">
        <v>0.06</v>
      </c>
      <c r="P201" s="64">
        <v>0.31</v>
      </c>
      <c r="Q201" s="6">
        <v>20.73</v>
      </c>
      <c r="R201" s="6">
        <v>-0.08</v>
      </c>
      <c r="S201" s="6">
        <v>11.49</v>
      </c>
      <c r="T201" s="63">
        <v>2.74</v>
      </c>
      <c r="U201" s="63">
        <v>-0.84</v>
      </c>
      <c r="V201" s="66">
        <v>-0.65</v>
      </c>
      <c r="W201" s="9">
        <v>-19.98</v>
      </c>
      <c r="X201" s="66">
        <v>-0.6</v>
      </c>
      <c r="Y201" s="72">
        <v>145.84</v>
      </c>
    </row>
    <row r="202" spans="1:25" ht="16.5" customHeight="1">
      <c r="A202" s="10">
        <v>196</v>
      </c>
      <c r="B202" s="10">
        <v>250297</v>
      </c>
      <c r="C202" s="10" t="s">
        <v>101</v>
      </c>
      <c r="D202" s="10"/>
      <c r="E202" s="11">
        <v>18.2</v>
      </c>
      <c r="F202" s="10" t="s">
        <v>86</v>
      </c>
      <c r="G202" s="12">
        <v>0.97</v>
      </c>
      <c r="H202" s="58">
        <v>11.62</v>
      </c>
      <c r="I202" s="56">
        <v>12.97</v>
      </c>
      <c r="J202" s="56">
        <v>2.84</v>
      </c>
      <c r="K202" s="58">
        <v>2.21</v>
      </c>
      <c r="L202" s="58">
        <v>2.0299999999999998</v>
      </c>
      <c r="M202" s="60">
        <v>0.28999999999999998</v>
      </c>
      <c r="N202" s="58">
        <v>0.54</v>
      </c>
      <c r="O202" s="60">
        <v>0.05</v>
      </c>
      <c r="P202" s="60">
        <v>0.28999999999999998</v>
      </c>
      <c r="Q202" s="11">
        <v>9.32</v>
      </c>
      <c r="R202" s="11">
        <v>0.66</v>
      </c>
      <c r="S202" s="11">
        <v>13.47</v>
      </c>
      <c r="T202" s="56">
        <v>3.51</v>
      </c>
      <c r="U202" s="56">
        <v>-1.1000000000000001</v>
      </c>
      <c r="V202" s="57">
        <v>-0.61</v>
      </c>
      <c r="W202" s="14">
        <v>-30.65</v>
      </c>
      <c r="X202" s="56">
        <v>-0.66</v>
      </c>
      <c r="Y202" s="55">
        <v>142.47999999999999</v>
      </c>
    </row>
    <row r="203" spans="1:25" ht="16.5" customHeight="1">
      <c r="A203" s="5">
        <v>197</v>
      </c>
      <c r="B203" s="5">
        <v>250811</v>
      </c>
      <c r="C203" s="5" t="s">
        <v>85</v>
      </c>
      <c r="D203" s="5"/>
      <c r="E203" s="6">
        <v>17.899999999999999</v>
      </c>
      <c r="F203" s="5" t="s">
        <v>84</v>
      </c>
      <c r="G203" s="7">
        <v>0.99</v>
      </c>
      <c r="H203" s="63">
        <v>8.39</v>
      </c>
      <c r="I203" s="6">
        <v>9.2100000000000009</v>
      </c>
      <c r="J203" s="66">
        <v>3</v>
      </c>
      <c r="K203" s="63">
        <v>1.41</v>
      </c>
      <c r="L203" s="63">
        <v>1.67</v>
      </c>
      <c r="M203" s="8">
        <v>-7.0000000000000007E-2</v>
      </c>
      <c r="N203" s="63">
        <v>0.36</v>
      </c>
      <c r="O203" s="69">
        <v>0.05</v>
      </c>
      <c r="P203" s="8">
        <v>0.21</v>
      </c>
      <c r="Q203" s="6">
        <v>14.88</v>
      </c>
      <c r="R203" s="6">
        <v>0.03</v>
      </c>
      <c r="S203" s="63">
        <v>16.649999999999999</v>
      </c>
      <c r="T203" s="63">
        <v>3.27</v>
      </c>
      <c r="U203" s="62">
        <v>-1.41</v>
      </c>
      <c r="V203" s="66">
        <v>-0.72</v>
      </c>
      <c r="W203" s="61">
        <v>-46.7</v>
      </c>
      <c r="X203" s="62">
        <v>-0.72</v>
      </c>
      <c r="Y203" s="61">
        <v>141.49</v>
      </c>
    </row>
    <row r="204" spans="1:25" ht="16.5" customHeight="1">
      <c r="A204" s="10">
        <v>198</v>
      </c>
      <c r="B204" s="10">
        <v>250284</v>
      </c>
      <c r="C204" s="10" t="s">
        <v>88</v>
      </c>
      <c r="D204" s="10"/>
      <c r="E204" s="11">
        <v>18.7</v>
      </c>
      <c r="F204" s="10" t="s">
        <v>84</v>
      </c>
      <c r="G204" s="12">
        <v>0.9</v>
      </c>
      <c r="H204" s="58">
        <v>11.73</v>
      </c>
      <c r="I204" s="56">
        <v>13</v>
      </c>
      <c r="J204" s="56">
        <v>2.97</v>
      </c>
      <c r="K204" s="57">
        <v>1.38</v>
      </c>
      <c r="L204" s="57">
        <v>1.27</v>
      </c>
      <c r="M204" s="13">
        <v>-0.38</v>
      </c>
      <c r="N204" s="58">
        <v>0.49</v>
      </c>
      <c r="O204" s="13">
        <v>0.01</v>
      </c>
      <c r="P204" s="60">
        <v>0.24</v>
      </c>
      <c r="Q204" s="11">
        <v>19.579999999999998</v>
      </c>
      <c r="R204" s="11">
        <v>0.67</v>
      </c>
      <c r="S204" s="57">
        <v>14.72</v>
      </c>
      <c r="T204" s="56">
        <v>3.58</v>
      </c>
      <c r="U204" s="56">
        <v>-1.1299999999999999</v>
      </c>
      <c r="V204" s="57">
        <v>-0.44</v>
      </c>
      <c r="W204" s="14">
        <v>-17.14</v>
      </c>
      <c r="X204" s="57">
        <v>-0.44</v>
      </c>
      <c r="Y204" s="55">
        <v>140.24</v>
      </c>
    </row>
    <row r="205" spans="1:25" ht="16.5" customHeight="1">
      <c r="A205" s="5">
        <v>199</v>
      </c>
      <c r="B205" s="5">
        <v>250060</v>
      </c>
      <c r="C205" s="5" t="s">
        <v>85</v>
      </c>
      <c r="D205" s="5"/>
      <c r="E205" s="6">
        <v>17.100000000000001</v>
      </c>
      <c r="F205" s="5" t="s">
        <v>86</v>
      </c>
      <c r="G205" s="7">
        <v>1.08</v>
      </c>
      <c r="H205" s="63">
        <v>8.0500000000000007</v>
      </c>
      <c r="I205" s="6">
        <v>9.42</v>
      </c>
      <c r="J205" s="66">
        <v>2.83</v>
      </c>
      <c r="K205" s="63">
        <v>1.61</v>
      </c>
      <c r="L205" s="63">
        <v>1.44</v>
      </c>
      <c r="M205" s="69">
        <v>0.22</v>
      </c>
      <c r="N205" s="63">
        <v>0.38</v>
      </c>
      <c r="O205" s="8">
        <v>0.04</v>
      </c>
      <c r="P205" s="8">
        <v>0.17</v>
      </c>
      <c r="Q205" s="6">
        <v>17.53</v>
      </c>
      <c r="R205" s="6">
        <v>-0.32</v>
      </c>
      <c r="S205" s="63">
        <v>15.86</v>
      </c>
      <c r="T205" s="63">
        <v>3.22</v>
      </c>
      <c r="U205" s="62">
        <v>-1.32</v>
      </c>
      <c r="V205" s="63">
        <v>-0.42</v>
      </c>
      <c r="W205" s="9">
        <v>-21.51</v>
      </c>
      <c r="X205" s="66">
        <v>-0.64</v>
      </c>
      <c r="Y205" s="61">
        <v>141.81</v>
      </c>
    </row>
    <row r="206" spans="1:25" ht="16.5" customHeight="1">
      <c r="A206" s="10">
        <v>200</v>
      </c>
      <c r="B206" s="10">
        <v>250279</v>
      </c>
      <c r="C206" s="10" t="s">
        <v>87</v>
      </c>
      <c r="D206" s="10"/>
      <c r="E206" s="11">
        <v>17.2</v>
      </c>
      <c r="F206" s="10" t="s">
        <v>93</v>
      </c>
      <c r="G206" s="12">
        <v>0.91</v>
      </c>
      <c r="H206" s="57">
        <v>9.85</v>
      </c>
      <c r="I206" s="57">
        <v>12.17</v>
      </c>
      <c r="J206" s="58">
        <v>3.24</v>
      </c>
      <c r="K206" s="56">
        <v>2</v>
      </c>
      <c r="L206" s="57">
        <v>1.47</v>
      </c>
      <c r="M206" s="60">
        <v>0.17</v>
      </c>
      <c r="N206" s="56">
        <v>0.44</v>
      </c>
      <c r="O206" s="60">
        <v>0.05</v>
      </c>
      <c r="P206" s="71">
        <v>0.41</v>
      </c>
      <c r="Q206" s="11">
        <v>12.48</v>
      </c>
      <c r="R206" s="11">
        <v>-0.33</v>
      </c>
      <c r="S206" s="11">
        <v>8.9</v>
      </c>
      <c r="T206" s="57">
        <v>2.58</v>
      </c>
      <c r="U206" s="56">
        <v>-1.1499999999999999</v>
      </c>
      <c r="V206" s="56">
        <v>-0.67</v>
      </c>
      <c r="W206" s="55">
        <v>-40.26</v>
      </c>
      <c r="X206" s="58">
        <v>-0.68</v>
      </c>
      <c r="Y206" s="70">
        <v>153.33000000000001</v>
      </c>
    </row>
    <row r="207" spans="1:25" ht="16.5" customHeight="1">
      <c r="A207" s="5">
        <v>201</v>
      </c>
      <c r="B207" s="5">
        <v>250081</v>
      </c>
      <c r="C207" s="5" t="s">
        <v>104</v>
      </c>
      <c r="D207" s="5"/>
      <c r="E207" s="6">
        <v>19.399999999999999</v>
      </c>
      <c r="F207" s="5" t="s">
        <v>86</v>
      </c>
      <c r="G207" s="7">
        <v>0.99</v>
      </c>
      <c r="H207" s="66">
        <v>10.07</v>
      </c>
      <c r="I207" s="66">
        <v>12.85</v>
      </c>
      <c r="J207" s="63">
        <v>2.59</v>
      </c>
      <c r="K207" s="63">
        <v>1.33</v>
      </c>
      <c r="L207" s="66">
        <v>1.82</v>
      </c>
      <c r="M207" s="8">
        <v>-0.72</v>
      </c>
      <c r="N207" s="66">
        <v>0.44</v>
      </c>
      <c r="O207" s="64">
        <v>0.08</v>
      </c>
      <c r="P207" s="69">
        <v>0.24</v>
      </c>
      <c r="Q207" s="6">
        <v>14.66</v>
      </c>
      <c r="R207" s="6">
        <v>0.96</v>
      </c>
      <c r="S207" s="6">
        <v>13.35</v>
      </c>
      <c r="T207" s="63">
        <v>3.16</v>
      </c>
      <c r="U207" s="66">
        <v>-1.1000000000000001</v>
      </c>
      <c r="V207" s="63">
        <v>-0.47</v>
      </c>
      <c r="W207" s="9">
        <v>-10.08</v>
      </c>
      <c r="X207" s="63">
        <v>-0.52</v>
      </c>
      <c r="Y207" s="61">
        <v>139.66999999999999</v>
      </c>
    </row>
    <row r="208" spans="1:25" ht="16.5" customHeight="1">
      <c r="A208" s="10">
        <v>202</v>
      </c>
      <c r="B208" s="10">
        <v>250276</v>
      </c>
      <c r="C208" s="10" t="s">
        <v>102</v>
      </c>
      <c r="D208" s="10"/>
      <c r="E208" s="11">
        <v>18.3</v>
      </c>
      <c r="F208" s="10" t="s">
        <v>86</v>
      </c>
      <c r="G208" s="12">
        <v>0.99</v>
      </c>
      <c r="H208" s="57">
        <v>8.1199999999999992</v>
      </c>
      <c r="I208" s="11">
        <v>9.69</v>
      </c>
      <c r="J208" s="58">
        <v>3.51</v>
      </c>
      <c r="K208" s="56">
        <v>2.04</v>
      </c>
      <c r="L208" s="58">
        <v>2.48</v>
      </c>
      <c r="M208" s="13">
        <v>-0.23</v>
      </c>
      <c r="N208" s="58">
        <v>0.55000000000000004</v>
      </c>
      <c r="O208" s="71">
        <v>0.1</v>
      </c>
      <c r="P208" s="60">
        <v>0.3</v>
      </c>
      <c r="Q208" s="11">
        <v>17.59</v>
      </c>
      <c r="R208" s="11">
        <v>0.34</v>
      </c>
      <c r="S208" s="57">
        <v>15.66</v>
      </c>
      <c r="T208" s="57">
        <v>2.9</v>
      </c>
      <c r="U208" s="11">
        <v>-0.62</v>
      </c>
      <c r="V208" s="57">
        <v>-0.54</v>
      </c>
      <c r="W208" s="14">
        <v>-13.91</v>
      </c>
      <c r="X208" s="57">
        <v>-0.51</v>
      </c>
      <c r="Y208" s="55">
        <v>140.66999999999999</v>
      </c>
    </row>
    <row r="209" spans="1:25" ht="16.5" customHeight="1">
      <c r="A209" s="5">
        <v>203</v>
      </c>
      <c r="B209" s="5">
        <v>252020</v>
      </c>
      <c r="C209" s="5" t="s">
        <v>121</v>
      </c>
      <c r="D209" s="5"/>
      <c r="E209" s="6">
        <v>17.2</v>
      </c>
      <c r="F209" s="5" t="s">
        <v>84</v>
      </c>
      <c r="G209" s="7">
        <v>1.01</v>
      </c>
      <c r="H209" s="6">
        <v>7.64</v>
      </c>
      <c r="I209" s="6">
        <v>9.91</v>
      </c>
      <c r="J209" s="63">
        <v>2.5499999999999998</v>
      </c>
      <c r="K209" s="63">
        <v>1.21</v>
      </c>
      <c r="L209" s="62">
        <v>2.63</v>
      </c>
      <c r="M209" s="8">
        <v>-0.1</v>
      </c>
      <c r="N209" s="62">
        <v>0.49</v>
      </c>
      <c r="O209" s="69">
        <v>0.05</v>
      </c>
      <c r="P209" s="8">
        <v>0.23</v>
      </c>
      <c r="Q209" s="6">
        <v>12.26</v>
      </c>
      <c r="R209" s="6">
        <v>-0.64</v>
      </c>
      <c r="S209" s="6">
        <v>12.58</v>
      </c>
      <c r="T209" s="6">
        <v>2.04</v>
      </c>
      <c r="U209" s="6">
        <v>-0.62</v>
      </c>
      <c r="V209" s="63">
        <v>-0.43</v>
      </c>
      <c r="W209" s="9">
        <v>21.54</v>
      </c>
      <c r="X209" s="6">
        <v>-0.25</v>
      </c>
      <c r="Y209" s="61">
        <v>139.84</v>
      </c>
    </row>
    <row r="210" spans="1:25" ht="16.5" customHeight="1">
      <c r="A210" s="10">
        <v>204</v>
      </c>
      <c r="B210" s="10">
        <v>250054</v>
      </c>
      <c r="C210" s="10" t="s">
        <v>101</v>
      </c>
      <c r="D210" s="10"/>
      <c r="E210" s="11">
        <v>17.8</v>
      </c>
      <c r="F210" s="10" t="s">
        <v>84</v>
      </c>
      <c r="G210" s="12">
        <v>1.01</v>
      </c>
      <c r="H210" s="57">
        <v>9.44</v>
      </c>
      <c r="I210" s="57">
        <v>11.38</v>
      </c>
      <c r="J210" s="56">
        <v>2.86</v>
      </c>
      <c r="K210" s="57">
        <v>1.58</v>
      </c>
      <c r="L210" s="56">
        <v>1.85</v>
      </c>
      <c r="M210" s="60">
        <v>0.03</v>
      </c>
      <c r="N210" s="58">
        <v>0.51</v>
      </c>
      <c r="O210" s="60">
        <v>0.06</v>
      </c>
      <c r="P210" s="60">
        <v>0.26</v>
      </c>
      <c r="Q210" s="11">
        <v>17.91</v>
      </c>
      <c r="R210" s="11">
        <v>7.0000000000000007E-2</v>
      </c>
      <c r="S210" s="11">
        <v>13.56</v>
      </c>
      <c r="T210" s="57">
        <v>2.6</v>
      </c>
      <c r="U210" s="57">
        <v>-0.82</v>
      </c>
      <c r="V210" s="57">
        <v>-0.5</v>
      </c>
      <c r="W210" s="14">
        <v>-24.08</v>
      </c>
      <c r="X210" s="57">
        <v>-0.48</v>
      </c>
      <c r="Y210" s="55">
        <v>141.53</v>
      </c>
    </row>
    <row r="211" spans="1:25" ht="16.5" customHeight="1">
      <c r="A211" s="5">
        <v>205</v>
      </c>
      <c r="B211" s="5">
        <v>250757</v>
      </c>
      <c r="C211" s="5" t="s">
        <v>102</v>
      </c>
      <c r="D211" s="5"/>
      <c r="E211" s="6">
        <v>17.899999999999999</v>
      </c>
      <c r="F211" s="5" t="s">
        <v>84</v>
      </c>
      <c r="G211" s="7">
        <v>1.19</v>
      </c>
      <c r="H211" s="63">
        <v>8.33</v>
      </c>
      <c r="I211" s="6">
        <v>9.5</v>
      </c>
      <c r="J211" s="66">
        <v>3.09</v>
      </c>
      <c r="K211" s="63">
        <v>1.61</v>
      </c>
      <c r="L211" s="66">
        <v>1.91</v>
      </c>
      <c r="M211" s="69">
        <v>0.1</v>
      </c>
      <c r="N211" s="62">
        <v>0.51</v>
      </c>
      <c r="O211" s="69">
        <v>7.0000000000000007E-2</v>
      </c>
      <c r="P211" s="69">
        <v>0.27</v>
      </c>
      <c r="Q211" s="6">
        <v>17.399999999999999</v>
      </c>
      <c r="R211" s="6">
        <v>0.62</v>
      </c>
      <c r="S211" s="62">
        <v>22.32</v>
      </c>
      <c r="T211" s="6">
        <v>2.2000000000000002</v>
      </c>
      <c r="U211" s="66">
        <v>-1.1399999999999999</v>
      </c>
      <c r="V211" s="6">
        <v>-0.04</v>
      </c>
      <c r="W211" s="61">
        <v>-43.99</v>
      </c>
      <c r="X211" s="63">
        <v>-0.45</v>
      </c>
      <c r="Y211" s="61">
        <v>143.57</v>
      </c>
    </row>
    <row r="212" spans="1:25" ht="16.5" customHeight="1">
      <c r="A212" s="10">
        <v>206</v>
      </c>
      <c r="B212" s="10">
        <v>250968</v>
      </c>
      <c r="C212" s="10" t="s">
        <v>92</v>
      </c>
      <c r="D212" s="10"/>
      <c r="E212" s="11">
        <v>16.7</v>
      </c>
      <c r="F212" s="10" t="s">
        <v>84</v>
      </c>
      <c r="G212" s="12">
        <v>1.03</v>
      </c>
      <c r="H212" s="58">
        <v>12.11</v>
      </c>
      <c r="I212" s="58">
        <v>14.24</v>
      </c>
      <c r="J212" s="56">
        <v>2.76</v>
      </c>
      <c r="K212" s="11">
        <v>0.48</v>
      </c>
      <c r="L212" s="58">
        <v>2.4900000000000002</v>
      </c>
      <c r="M212" s="13">
        <v>-0.7</v>
      </c>
      <c r="N212" s="58">
        <v>0.51</v>
      </c>
      <c r="O212" s="60">
        <v>0.06</v>
      </c>
      <c r="P212" s="60">
        <v>0.28999999999999998</v>
      </c>
      <c r="Q212" s="11">
        <v>20.010000000000002</v>
      </c>
      <c r="R212" s="11">
        <v>-0.14000000000000001</v>
      </c>
      <c r="S212" s="11">
        <v>11.97</v>
      </c>
      <c r="T212" s="56">
        <v>3.35</v>
      </c>
      <c r="U212" s="57">
        <v>-0.91</v>
      </c>
      <c r="V212" s="57">
        <v>-0.39</v>
      </c>
      <c r="W212" s="55">
        <v>-43.4</v>
      </c>
      <c r="X212" s="56">
        <v>-0.56999999999999995</v>
      </c>
      <c r="Y212" s="67">
        <v>144.87</v>
      </c>
    </row>
    <row r="213" spans="1:25" ht="16.5" customHeight="1">
      <c r="A213" s="5">
        <v>207</v>
      </c>
      <c r="B213" s="5">
        <v>250790</v>
      </c>
      <c r="C213" s="5" t="s">
        <v>94</v>
      </c>
      <c r="D213" s="5"/>
      <c r="E213" s="6">
        <v>17.3</v>
      </c>
      <c r="F213" s="5" t="s">
        <v>84</v>
      </c>
      <c r="G213" s="7">
        <v>0.96</v>
      </c>
      <c r="H213" s="63">
        <v>9.67</v>
      </c>
      <c r="I213" s="63">
        <v>11.13</v>
      </c>
      <c r="J213" s="63">
        <v>2.08</v>
      </c>
      <c r="K213" s="63">
        <v>1.38</v>
      </c>
      <c r="L213" s="6">
        <v>1.25</v>
      </c>
      <c r="M213" s="8">
        <v>-0.16</v>
      </c>
      <c r="N213" s="66">
        <v>0.46</v>
      </c>
      <c r="O213" s="69">
        <v>7.0000000000000007E-2</v>
      </c>
      <c r="P213" s="8">
        <v>0.21</v>
      </c>
      <c r="Q213" s="6">
        <v>15.77</v>
      </c>
      <c r="R213" s="6">
        <v>-0.01</v>
      </c>
      <c r="S213" s="63">
        <v>17.149999999999999</v>
      </c>
      <c r="T213" s="63">
        <v>3.12</v>
      </c>
      <c r="U213" s="63">
        <v>-0.75</v>
      </c>
      <c r="V213" s="6">
        <v>-0.2</v>
      </c>
      <c r="W213" s="9">
        <v>5.15</v>
      </c>
      <c r="X213" s="66">
        <v>-0.56999999999999995</v>
      </c>
      <c r="Y213" s="61">
        <v>137.99</v>
      </c>
    </row>
    <row r="214" spans="1:25" ht="16.5" customHeight="1">
      <c r="A214" s="10">
        <v>208</v>
      </c>
      <c r="B214" s="10">
        <v>250120</v>
      </c>
      <c r="C214" s="10" t="s">
        <v>92</v>
      </c>
      <c r="D214" s="10"/>
      <c r="E214" s="11">
        <v>16.2</v>
      </c>
      <c r="F214" s="10" t="s">
        <v>86</v>
      </c>
      <c r="G214" s="12">
        <v>1.27</v>
      </c>
      <c r="H214" s="56">
        <v>10.41</v>
      </c>
      <c r="I214" s="56">
        <v>13.07</v>
      </c>
      <c r="J214" s="57">
        <v>2.56</v>
      </c>
      <c r="K214" s="11">
        <v>0.87</v>
      </c>
      <c r="L214" s="58">
        <v>2.54</v>
      </c>
      <c r="M214" s="13">
        <v>-0.19</v>
      </c>
      <c r="N214" s="58">
        <v>0.53</v>
      </c>
      <c r="O214" s="60">
        <v>7.0000000000000007E-2</v>
      </c>
      <c r="P214" s="13">
        <v>0.23</v>
      </c>
      <c r="Q214" s="11">
        <v>15.66</v>
      </c>
      <c r="R214" s="11">
        <v>-0.89</v>
      </c>
      <c r="S214" s="11">
        <v>13.28</v>
      </c>
      <c r="T214" s="57">
        <v>3.16</v>
      </c>
      <c r="U214" s="11">
        <v>-0.64</v>
      </c>
      <c r="V214" s="57">
        <v>-0.48</v>
      </c>
      <c r="W214" s="14">
        <v>-25.83</v>
      </c>
      <c r="X214" s="57">
        <v>-0.55000000000000004</v>
      </c>
      <c r="Y214" s="55">
        <v>141.62</v>
      </c>
    </row>
    <row r="215" spans="1:25" ht="16.5" customHeight="1">
      <c r="A215" s="5">
        <v>209</v>
      </c>
      <c r="B215" s="5">
        <v>250425</v>
      </c>
      <c r="C215" s="5" t="s">
        <v>92</v>
      </c>
      <c r="D215" s="5"/>
      <c r="E215" s="6">
        <v>17.5</v>
      </c>
      <c r="F215" s="5" t="s">
        <v>84</v>
      </c>
      <c r="G215" s="7">
        <v>1.25</v>
      </c>
      <c r="H215" s="62">
        <v>11.08</v>
      </c>
      <c r="I215" s="62">
        <v>13.64</v>
      </c>
      <c r="J215" s="63">
        <v>2.42</v>
      </c>
      <c r="K215" s="6">
        <v>0.8</v>
      </c>
      <c r="L215" s="62">
        <v>2.42</v>
      </c>
      <c r="M215" s="8">
        <v>-0.4</v>
      </c>
      <c r="N215" s="63">
        <v>0.41</v>
      </c>
      <c r="O215" s="69">
        <v>0.06</v>
      </c>
      <c r="P215" s="69">
        <v>0.28999999999999998</v>
      </c>
      <c r="Q215" s="6">
        <v>23.78</v>
      </c>
      <c r="R215" s="6">
        <v>0.1</v>
      </c>
      <c r="S215" s="6">
        <v>14.33</v>
      </c>
      <c r="T215" s="66">
        <v>3.51</v>
      </c>
      <c r="U215" s="63">
        <v>-0.99</v>
      </c>
      <c r="V215" s="66">
        <v>-0.71</v>
      </c>
      <c r="W215" s="9">
        <v>-16.21</v>
      </c>
      <c r="X215" s="62">
        <v>-0.73</v>
      </c>
      <c r="Y215" s="61">
        <v>143.31</v>
      </c>
    </row>
    <row r="216" spans="1:25" ht="16.5" customHeight="1">
      <c r="A216" s="10">
        <v>210</v>
      </c>
      <c r="B216" s="10">
        <v>250330</v>
      </c>
      <c r="C216" s="10" t="s">
        <v>87</v>
      </c>
      <c r="D216" s="10"/>
      <c r="E216" s="11">
        <v>18.2</v>
      </c>
      <c r="F216" s="10" t="s">
        <v>84</v>
      </c>
      <c r="G216" s="12">
        <v>1.28</v>
      </c>
      <c r="H216" s="57">
        <v>9.65</v>
      </c>
      <c r="I216" s="57">
        <v>11.65</v>
      </c>
      <c r="J216" s="56">
        <v>2.93</v>
      </c>
      <c r="K216" s="11">
        <v>0.95</v>
      </c>
      <c r="L216" s="57">
        <v>1.68</v>
      </c>
      <c r="M216" s="13">
        <v>-0.34</v>
      </c>
      <c r="N216" s="58">
        <v>0.49</v>
      </c>
      <c r="O216" s="60">
        <v>7.0000000000000007E-2</v>
      </c>
      <c r="P216" s="60">
        <v>0.3</v>
      </c>
      <c r="Q216" s="11">
        <v>24.58</v>
      </c>
      <c r="R216" s="11">
        <v>0.65</v>
      </c>
      <c r="S216" s="57">
        <v>18.309999999999999</v>
      </c>
      <c r="T216" s="57">
        <v>3.2</v>
      </c>
      <c r="U216" s="57">
        <v>-1</v>
      </c>
      <c r="V216" s="57">
        <v>-0.57999999999999996</v>
      </c>
      <c r="W216" s="70">
        <v>-65.42</v>
      </c>
      <c r="X216" s="11">
        <v>-0.25</v>
      </c>
      <c r="Y216" s="70">
        <v>148.1</v>
      </c>
    </row>
    <row r="217" spans="1:25" ht="16.5" customHeight="1">
      <c r="A217" s="5">
        <v>211</v>
      </c>
      <c r="B217" s="5">
        <v>250848</v>
      </c>
      <c r="C217" s="5" t="s">
        <v>87</v>
      </c>
      <c r="D217" s="5"/>
      <c r="E217" s="6">
        <v>18.8</v>
      </c>
      <c r="F217" s="5" t="s">
        <v>84</v>
      </c>
      <c r="G217" s="7">
        <v>1.19</v>
      </c>
      <c r="H217" s="62">
        <v>11.36</v>
      </c>
      <c r="I217" s="62">
        <v>13.62</v>
      </c>
      <c r="J217" s="66">
        <v>2.96</v>
      </c>
      <c r="K217" s="63">
        <v>1.28</v>
      </c>
      <c r="L217" s="63">
        <v>1.68</v>
      </c>
      <c r="M217" s="8">
        <v>-0.41</v>
      </c>
      <c r="N217" s="66">
        <v>0.43</v>
      </c>
      <c r="O217" s="69">
        <v>0.05</v>
      </c>
      <c r="P217" s="64">
        <v>0.33</v>
      </c>
      <c r="Q217" s="63">
        <v>31.28</v>
      </c>
      <c r="R217" s="6">
        <v>1.1399999999999999</v>
      </c>
      <c r="S217" s="63">
        <v>19.239999999999998</v>
      </c>
      <c r="T217" s="66">
        <v>3.43</v>
      </c>
      <c r="U217" s="66">
        <v>-1.1599999999999999</v>
      </c>
      <c r="V217" s="63">
        <v>-0.44</v>
      </c>
      <c r="W217" s="72">
        <v>-60.28</v>
      </c>
      <c r="X217" s="6">
        <v>-0.31</v>
      </c>
      <c r="Y217" s="68">
        <v>151.35</v>
      </c>
    </row>
    <row r="218" spans="1:25" ht="16.5" customHeight="1">
      <c r="A218" s="10">
        <v>212</v>
      </c>
      <c r="B218" s="10">
        <v>250518</v>
      </c>
      <c r="C218" s="10" t="s">
        <v>94</v>
      </c>
      <c r="D218" s="10"/>
      <c r="E218" s="11">
        <v>16.600000000000001</v>
      </c>
      <c r="F218" s="10" t="s">
        <v>84</v>
      </c>
      <c r="G218" s="12">
        <v>0.91</v>
      </c>
      <c r="H218" s="58">
        <v>11.58</v>
      </c>
      <c r="I218" s="56">
        <v>13.29</v>
      </c>
      <c r="J218" s="58">
        <v>3.74</v>
      </c>
      <c r="K218" s="58">
        <v>2.2599999999999998</v>
      </c>
      <c r="L218" s="58">
        <v>2.38</v>
      </c>
      <c r="M218" s="60">
        <v>0.25</v>
      </c>
      <c r="N218" s="58">
        <v>0.53</v>
      </c>
      <c r="O218" s="60">
        <v>7.0000000000000007E-2</v>
      </c>
      <c r="P218" s="71">
        <v>0.35</v>
      </c>
      <c r="Q218" s="11">
        <v>9.33</v>
      </c>
      <c r="R218" s="11">
        <v>-0.51</v>
      </c>
      <c r="S218" s="57">
        <v>15.43</v>
      </c>
      <c r="T218" s="56">
        <v>3.31</v>
      </c>
      <c r="U218" s="56">
        <v>-1.1000000000000001</v>
      </c>
      <c r="V218" s="57">
        <v>-0.39</v>
      </c>
      <c r="W218" s="14">
        <v>-28.65</v>
      </c>
      <c r="X218" s="58">
        <v>-0.83</v>
      </c>
      <c r="Y218" s="70">
        <v>147.80000000000001</v>
      </c>
    </row>
    <row r="219" spans="1:25" ht="16.5" customHeight="1">
      <c r="A219" s="5">
        <v>213</v>
      </c>
      <c r="B219" s="5">
        <v>250875</v>
      </c>
      <c r="C219" s="5" t="s">
        <v>90</v>
      </c>
      <c r="D219" s="5"/>
      <c r="E219" s="6">
        <v>16.3</v>
      </c>
      <c r="F219" s="5" t="s">
        <v>84</v>
      </c>
      <c r="G219" s="7">
        <v>1.04</v>
      </c>
      <c r="H219" s="63">
        <v>7.94</v>
      </c>
      <c r="I219" s="6">
        <v>9.5500000000000007</v>
      </c>
      <c r="J219" s="66">
        <v>2.98</v>
      </c>
      <c r="K219" s="63">
        <v>1.51</v>
      </c>
      <c r="L219" s="66">
        <v>1.87</v>
      </c>
      <c r="M219" s="8">
        <v>-0.28999999999999998</v>
      </c>
      <c r="N219" s="63">
        <v>0.35</v>
      </c>
      <c r="O219" s="64">
        <v>0.08</v>
      </c>
      <c r="P219" s="65">
        <v>0.38</v>
      </c>
      <c r="Q219" s="6">
        <v>17.07</v>
      </c>
      <c r="R219" s="6">
        <v>-0.9</v>
      </c>
      <c r="S219" s="6">
        <v>14.18</v>
      </c>
      <c r="T219" s="63">
        <v>3.26</v>
      </c>
      <c r="U219" s="63">
        <v>-0.9</v>
      </c>
      <c r="V219" s="6">
        <v>-0.17</v>
      </c>
      <c r="W219" s="61">
        <v>-48.83</v>
      </c>
      <c r="X219" s="6">
        <v>-0.28000000000000003</v>
      </c>
      <c r="Y219" s="68">
        <v>148.74</v>
      </c>
    </row>
    <row r="220" spans="1:25" ht="16.5" customHeight="1">
      <c r="A220" s="10">
        <v>214</v>
      </c>
      <c r="B220" s="10">
        <v>250395</v>
      </c>
      <c r="C220" s="10" t="s">
        <v>87</v>
      </c>
      <c r="D220" s="10"/>
      <c r="E220" s="11">
        <v>16.899999999999999</v>
      </c>
      <c r="F220" s="10" t="s">
        <v>84</v>
      </c>
      <c r="G220" s="12">
        <v>1.04</v>
      </c>
      <c r="H220" s="11">
        <v>7.8</v>
      </c>
      <c r="I220" s="11">
        <v>9.48</v>
      </c>
      <c r="J220" s="58">
        <v>3.28</v>
      </c>
      <c r="K220" s="57">
        <v>1.33</v>
      </c>
      <c r="L220" s="11">
        <v>1.23</v>
      </c>
      <c r="M220" s="13">
        <v>-0.11</v>
      </c>
      <c r="N220" s="57">
        <v>0.41</v>
      </c>
      <c r="O220" s="60">
        <v>0.05</v>
      </c>
      <c r="P220" s="60">
        <v>0.27</v>
      </c>
      <c r="Q220" s="11">
        <v>18.149999999999999</v>
      </c>
      <c r="R220" s="11">
        <v>0.04</v>
      </c>
      <c r="S220" s="57">
        <v>17.36</v>
      </c>
      <c r="T220" s="11">
        <v>2.23</v>
      </c>
      <c r="U220" s="57">
        <v>-1.03</v>
      </c>
      <c r="V220" s="56">
        <v>-0.67</v>
      </c>
      <c r="W220" s="55">
        <v>-54.11</v>
      </c>
      <c r="X220" s="56">
        <v>-0.64</v>
      </c>
      <c r="Y220" s="67">
        <v>144.44</v>
      </c>
    </row>
    <row r="221" spans="1:25" ht="16.5" customHeight="1">
      <c r="A221" s="5">
        <v>215</v>
      </c>
      <c r="B221" s="5">
        <v>250665</v>
      </c>
      <c r="C221" s="5" t="s">
        <v>85</v>
      </c>
      <c r="D221" s="5"/>
      <c r="E221" s="6">
        <v>19.3</v>
      </c>
      <c r="F221" s="5" t="s">
        <v>93</v>
      </c>
      <c r="G221" s="7">
        <v>1.06</v>
      </c>
      <c r="H221" s="62">
        <v>11.31</v>
      </c>
      <c r="I221" s="66">
        <v>13.32</v>
      </c>
      <c r="J221" s="62">
        <v>3.92</v>
      </c>
      <c r="K221" s="62">
        <v>2.5299999999999998</v>
      </c>
      <c r="L221" s="62">
        <v>2.0299999999999998</v>
      </c>
      <c r="M221" s="69">
        <v>0.37</v>
      </c>
      <c r="N221" s="62">
        <v>0.52</v>
      </c>
      <c r="O221" s="8">
        <v>-0.01</v>
      </c>
      <c r="P221" s="69">
        <v>0.28999999999999998</v>
      </c>
      <c r="Q221" s="6">
        <v>21.84</v>
      </c>
      <c r="R221" s="6">
        <v>0.14000000000000001</v>
      </c>
      <c r="S221" s="63">
        <v>15.42</v>
      </c>
      <c r="T221" s="66">
        <v>3.37</v>
      </c>
      <c r="U221" s="62">
        <v>-1.41</v>
      </c>
      <c r="V221" s="62">
        <v>-0.85</v>
      </c>
      <c r="W221" s="9">
        <v>-28.81</v>
      </c>
      <c r="X221" s="63">
        <v>-0.41</v>
      </c>
      <c r="Y221" s="68">
        <v>150.71</v>
      </c>
    </row>
    <row r="222" spans="1:25" ht="16.5" customHeight="1">
      <c r="A222" s="10">
        <v>216</v>
      </c>
      <c r="B222" s="10">
        <v>250658</v>
      </c>
      <c r="C222" s="10" t="s">
        <v>87</v>
      </c>
      <c r="D222" s="10"/>
      <c r="E222" s="11">
        <v>16.7</v>
      </c>
      <c r="F222" s="10" t="s">
        <v>84</v>
      </c>
      <c r="G222" s="12">
        <v>0.85</v>
      </c>
      <c r="H222" s="58">
        <v>11.3</v>
      </c>
      <c r="I222" s="57">
        <v>12.29</v>
      </c>
      <c r="J222" s="58">
        <v>3.45</v>
      </c>
      <c r="K222" s="58">
        <v>2.34</v>
      </c>
      <c r="L222" s="57">
        <v>1.34</v>
      </c>
      <c r="M222" s="60">
        <v>7.0000000000000007E-2</v>
      </c>
      <c r="N222" s="56">
        <v>0.45</v>
      </c>
      <c r="O222" s="71">
        <v>0.09</v>
      </c>
      <c r="P222" s="60">
        <v>0.3</v>
      </c>
      <c r="Q222" s="11">
        <v>13.28</v>
      </c>
      <c r="R222" s="11">
        <v>-0.25</v>
      </c>
      <c r="S222" s="11">
        <v>14.27</v>
      </c>
      <c r="T222" s="57">
        <v>2.86</v>
      </c>
      <c r="U222" s="58">
        <v>-1.46</v>
      </c>
      <c r="V222" s="58">
        <v>-0.8</v>
      </c>
      <c r="W222" s="67">
        <v>-57.9</v>
      </c>
      <c r="X222" s="57">
        <v>-0.55000000000000004</v>
      </c>
      <c r="Y222" s="70">
        <v>148.54</v>
      </c>
    </row>
    <row r="223" spans="1:25" ht="16.5" customHeight="1">
      <c r="A223" s="5">
        <v>217</v>
      </c>
      <c r="B223" s="5">
        <v>250664</v>
      </c>
      <c r="C223" s="5" t="s">
        <v>101</v>
      </c>
      <c r="D223" s="5"/>
      <c r="E223" s="6">
        <v>18.3</v>
      </c>
      <c r="F223" s="5" t="s">
        <v>93</v>
      </c>
      <c r="G223" s="7">
        <v>0.9</v>
      </c>
      <c r="H223" s="62">
        <v>13.97</v>
      </c>
      <c r="I223" s="62">
        <v>16.82</v>
      </c>
      <c r="J223" s="63">
        <v>2.4500000000000002</v>
      </c>
      <c r="K223" s="63">
        <v>1.36</v>
      </c>
      <c r="L223" s="66">
        <v>1.98</v>
      </c>
      <c r="M223" s="8">
        <v>-0.66</v>
      </c>
      <c r="N223" s="62">
        <v>0.55000000000000004</v>
      </c>
      <c r="O223" s="69">
        <v>0.05</v>
      </c>
      <c r="P223" s="69">
        <v>0.24</v>
      </c>
      <c r="Q223" s="6">
        <v>18.91</v>
      </c>
      <c r="R223" s="6">
        <v>0.52</v>
      </c>
      <c r="S223" s="6">
        <v>11.79</v>
      </c>
      <c r="T223" s="62">
        <v>4.45</v>
      </c>
      <c r="U223" s="66">
        <v>-1.17</v>
      </c>
      <c r="V223" s="63">
        <v>-0.4</v>
      </c>
      <c r="W223" s="61">
        <v>-49.22</v>
      </c>
      <c r="X223" s="62">
        <v>-0.77</v>
      </c>
      <c r="Y223" s="61">
        <v>144.09</v>
      </c>
    </row>
    <row r="224" spans="1:25" ht="16.5" customHeight="1">
      <c r="A224" s="10">
        <v>218</v>
      </c>
      <c r="B224" s="10">
        <v>250976</v>
      </c>
      <c r="C224" s="10" t="s">
        <v>92</v>
      </c>
      <c r="D224" s="10"/>
      <c r="E224" s="11">
        <v>17.3</v>
      </c>
      <c r="F224" s="10" t="s">
        <v>84</v>
      </c>
      <c r="G224" s="12">
        <v>1.06</v>
      </c>
      <c r="H224" s="58">
        <v>11.94</v>
      </c>
      <c r="I224" s="58">
        <v>14.7</v>
      </c>
      <c r="J224" s="11">
        <v>1.75</v>
      </c>
      <c r="K224" s="11">
        <v>0.89</v>
      </c>
      <c r="L224" s="58">
        <v>2.4700000000000002</v>
      </c>
      <c r="M224" s="13">
        <v>-0.22</v>
      </c>
      <c r="N224" s="58">
        <v>0.48</v>
      </c>
      <c r="O224" s="60">
        <v>7.0000000000000007E-2</v>
      </c>
      <c r="P224" s="60">
        <v>0.25</v>
      </c>
      <c r="Q224" s="11">
        <v>14.34</v>
      </c>
      <c r="R224" s="11">
        <v>0.09</v>
      </c>
      <c r="S224" s="11">
        <v>9.94</v>
      </c>
      <c r="T224" s="58">
        <v>4.2300000000000004</v>
      </c>
      <c r="U224" s="57">
        <v>-1</v>
      </c>
      <c r="V224" s="56">
        <v>-0.64</v>
      </c>
      <c r="W224" s="14">
        <v>-29.1</v>
      </c>
      <c r="X224" s="11">
        <v>-0.34</v>
      </c>
      <c r="Y224" s="55">
        <v>141.72999999999999</v>
      </c>
    </row>
    <row r="225" spans="1:25" ht="16.5" customHeight="1">
      <c r="A225" s="5">
        <v>219</v>
      </c>
      <c r="B225" s="5">
        <v>250106</v>
      </c>
      <c r="C225" s="5" t="s">
        <v>101</v>
      </c>
      <c r="D225" s="5"/>
      <c r="E225" s="6">
        <v>16.3</v>
      </c>
      <c r="F225" s="5" t="s">
        <v>86</v>
      </c>
      <c r="G225" s="7">
        <v>1.1299999999999999</v>
      </c>
      <c r="H225" s="62">
        <v>11.14</v>
      </c>
      <c r="I225" s="63">
        <v>12.3</v>
      </c>
      <c r="J225" s="6">
        <v>1.49</v>
      </c>
      <c r="K225" s="6">
        <v>0.83</v>
      </c>
      <c r="L225" s="66">
        <v>1.8</v>
      </c>
      <c r="M225" s="69">
        <v>0.14000000000000001</v>
      </c>
      <c r="N225" s="62">
        <v>0.51</v>
      </c>
      <c r="O225" s="69">
        <v>0.06</v>
      </c>
      <c r="P225" s="8">
        <v>0.22</v>
      </c>
      <c r="Q225" s="6">
        <v>18.75</v>
      </c>
      <c r="R225" s="6">
        <v>-0.49</v>
      </c>
      <c r="S225" s="6">
        <v>10.55</v>
      </c>
      <c r="T225" s="63">
        <v>3.29</v>
      </c>
      <c r="U225" s="63">
        <v>-1.01</v>
      </c>
      <c r="V225" s="63">
        <v>-0.48</v>
      </c>
      <c r="W225" s="9">
        <v>-16.8</v>
      </c>
      <c r="X225" s="6">
        <v>-0.27</v>
      </c>
      <c r="Y225" s="72">
        <v>146.36000000000001</v>
      </c>
    </row>
    <row r="226" spans="1:25" ht="16.5" customHeight="1">
      <c r="A226" s="10">
        <v>220</v>
      </c>
      <c r="B226" s="10">
        <v>250855</v>
      </c>
      <c r="C226" s="10" t="s">
        <v>102</v>
      </c>
      <c r="D226" s="10"/>
      <c r="E226" s="11">
        <v>16.899999999999999</v>
      </c>
      <c r="F226" s="10" t="s">
        <v>84</v>
      </c>
      <c r="G226" s="12">
        <v>0.93</v>
      </c>
      <c r="H226" s="56">
        <v>10.69</v>
      </c>
      <c r="I226" s="57">
        <v>12.07</v>
      </c>
      <c r="J226" s="56">
        <v>3.07</v>
      </c>
      <c r="K226" s="57">
        <v>1.41</v>
      </c>
      <c r="L226" s="58">
        <v>2.4700000000000002</v>
      </c>
      <c r="M226" s="13">
        <v>-0.14000000000000001</v>
      </c>
      <c r="N226" s="58">
        <v>0.51</v>
      </c>
      <c r="O226" s="60">
        <v>0.06</v>
      </c>
      <c r="P226" s="59">
        <v>0.33</v>
      </c>
      <c r="Q226" s="11">
        <v>8.59</v>
      </c>
      <c r="R226" s="11">
        <v>-0.28999999999999998</v>
      </c>
      <c r="S226" s="11">
        <v>10.220000000000001</v>
      </c>
      <c r="T226" s="58">
        <v>4.21</v>
      </c>
      <c r="U226" s="11">
        <v>-0.65</v>
      </c>
      <c r="V226" s="11">
        <v>-0.15</v>
      </c>
      <c r="W226" s="14">
        <v>-28.41</v>
      </c>
      <c r="X226" s="11">
        <v>-0.15</v>
      </c>
      <c r="Y226" s="55">
        <v>138.63</v>
      </c>
    </row>
    <row r="227" spans="1:25" ht="16.5" customHeight="1">
      <c r="A227" s="5">
        <v>221</v>
      </c>
      <c r="B227" s="5">
        <v>250257</v>
      </c>
      <c r="C227" s="5" t="s">
        <v>87</v>
      </c>
      <c r="D227" s="5"/>
      <c r="E227" s="6">
        <v>18.2</v>
      </c>
      <c r="F227" s="5" t="s">
        <v>84</v>
      </c>
      <c r="G227" s="7">
        <v>1.31</v>
      </c>
      <c r="H227" s="62">
        <v>11.87</v>
      </c>
      <c r="I227" s="62">
        <v>13.52</v>
      </c>
      <c r="J227" s="62">
        <v>3.51</v>
      </c>
      <c r="K227" s="63">
        <v>1.48</v>
      </c>
      <c r="L227" s="66">
        <v>1.84</v>
      </c>
      <c r="M227" s="8">
        <v>-0.54</v>
      </c>
      <c r="N227" s="62">
        <v>0.51</v>
      </c>
      <c r="O227" s="8">
        <v>0.04</v>
      </c>
      <c r="P227" s="69">
        <v>0.24</v>
      </c>
      <c r="Q227" s="63">
        <v>28.85</v>
      </c>
      <c r="R227" s="6">
        <v>0.23</v>
      </c>
      <c r="S227" s="63">
        <v>16.72</v>
      </c>
      <c r="T227" s="63">
        <v>2.59</v>
      </c>
      <c r="U227" s="66">
        <v>-1.1100000000000001</v>
      </c>
      <c r="V227" s="62">
        <v>-0.82</v>
      </c>
      <c r="W227" s="61">
        <v>-48.22</v>
      </c>
      <c r="X227" s="63">
        <v>-0.41</v>
      </c>
      <c r="Y227" s="68">
        <v>149.38999999999999</v>
      </c>
    </row>
    <row r="228" spans="1:25" ht="16.5" customHeight="1">
      <c r="A228" s="10">
        <v>222</v>
      </c>
      <c r="B228" s="10">
        <v>250353</v>
      </c>
      <c r="C228" s="10" t="s">
        <v>94</v>
      </c>
      <c r="D228" s="10"/>
      <c r="E228" s="11">
        <v>19.2</v>
      </c>
      <c r="F228" s="10" t="s">
        <v>93</v>
      </c>
      <c r="G228" s="12">
        <v>1.1599999999999999</v>
      </c>
      <c r="H228" s="57">
        <v>8.93</v>
      </c>
      <c r="I228" s="57">
        <v>10.59</v>
      </c>
      <c r="J228" s="58">
        <v>3.25</v>
      </c>
      <c r="K228" s="56">
        <v>1.98</v>
      </c>
      <c r="L228" s="57">
        <v>1.46</v>
      </c>
      <c r="M228" s="60">
        <v>7.0000000000000007E-2</v>
      </c>
      <c r="N228" s="58">
        <v>0.6</v>
      </c>
      <c r="O228" s="71">
        <v>0.1</v>
      </c>
      <c r="P228" s="59">
        <v>0.32</v>
      </c>
      <c r="Q228" s="57">
        <v>29.57</v>
      </c>
      <c r="R228" s="11">
        <v>0.94</v>
      </c>
      <c r="S228" s="58">
        <v>24.7</v>
      </c>
      <c r="T228" s="11">
        <v>1.88</v>
      </c>
      <c r="U228" s="57">
        <v>-0.8</v>
      </c>
      <c r="V228" s="57">
        <v>-0.6</v>
      </c>
      <c r="W228" s="55">
        <v>-52.32</v>
      </c>
      <c r="X228" s="57">
        <v>-0.5</v>
      </c>
      <c r="Y228" s="70">
        <v>149.41</v>
      </c>
    </row>
    <row r="229" spans="1:25" ht="16.5" customHeight="1">
      <c r="A229" s="5">
        <v>223</v>
      </c>
      <c r="B229" s="5">
        <v>250057</v>
      </c>
      <c r="C229" s="5" t="s">
        <v>104</v>
      </c>
      <c r="D229" s="5"/>
      <c r="E229" s="6">
        <v>16.899999999999999</v>
      </c>
      <c r="F229" s="5" t="s">
        <v>86</v>
      </c>
      <c r="G229" s="7">
        <v>0.98</v>
      </c>
      <c r="H229" s="62">
        <v>12.08</v>
      </c>
      <c r="I229" s="66">
        <v>13.39</v>
      </c>
      <c r="J229" s="63">
        <v>2.4900000000000002</v>
      </c>
      <c r="K229" s="6">
        <v>0.85</v>
      </c>
      <c r="L229" s="66">
        <v>1.92</v>
      </c>
      <c r="M229" s="8">
        <v>-0.76</v>
      </c>
      <c r="N229" s="62">
        <v>0.52</v>
      </c>
      <c r="O229" s="64">
        <v>0.08</v>
      </c>
      <c r="P229" s="8">
        <v>0.19</v>
      </c>
      <c r="Q229" s="6">
        <v>9.36</v>
      </c>
      <c r="R229" s="6">
        <v>-0.1</v>
      </c>
      <c r="S229" s="6">
        <v>10</v>
      </c>
      <c r="T229" s="62">
        <v>4.01</v>
      </c>
      <c r="U229" s="63">
        <v>-0.92</v>
      </c>
      <c r="V229" s="62">
        <v>-0.82</v>
      </c>
      <c r="W229" s="9">
        <v>-9.01</v>
      </c>
      <c r="X229" s="63">
        <v>-0.44</v>
      </c>
      <c r="Y229" s="9">
        <v>137.29</v>
      </c>
    </row>
    <row r="230" spans="1:25" ht="16.5" customHeight="1">
      <c r="A230" s="10">
        <v>224</v>
      </c>
      <c r="B230" s="10">
        <v>250680</v>
      </c>
      <c r="C230" s="10" t="s">
        <v>88</v>
      </c>
      <c r="D230" s="10"/>
      <c r="E230" s="11">
        <v>17.399999999999999</v>
      </c>
      <c r="F230" s="10" t="s">
        <v>86</v>
      </c>
      <c r="G230" s="12">
        <v>1.24</v>
      </c>
      <c r="H230" s="58">
        <v>12.6</v>
      </c>
      <c r="I230" s="58">
        <v>14.7</v>
      </c>
      <c r="J230" s="56">
        <v>3</v>
      </c>
      <c r="K230" s="11">
        <v>0.91</v>
      </c>
      <c r="L230" s="58">
        <v>2.64</v>
      </c>
      <c r="M230" s="13">
        <v>-0.64</v>
      </c>
      <c r="N230" s="58">
        <v>0.59</v>
      </c>
      <c r="O230" s="13">
        <v>0.02</v>
      </c>
      <c r="P230" s="13">
        <v>0.19</v>
      </c>
      <c r="Q230" s="11">
        <v>25.18</v>
      </c>
      <c r="R230" s="11">
        <v>0.28999999999999998</v>
      </c>
      <c r="S230" s="11">
        <v>10.11</v>
      </c>
      <c r="T230" s="57">
        <v>3.05</v>
      </c>
      <c r="U230" s="57">
        <v>-0.99</v>
      </c>
      <c r="V230" s="56">
        <v>-0.71</v>
      </c>
      <c r="W230" s="14">
        <v>8.35</v>
      </c>
      <c r="X230" s="57">
        <v>-0.56000000000000005</v>
      </c>
      <c r="Y230" s="55">
        <v>141.16</v>
      </c>
    </row>
    <row r="231" spans="1:25" ht="16.5" customHeight="1">
      <c r="A231" s="5">
        <v>225</v>
      </c>
      <c r="B231" s="5">
        <v>250725</v>
      </c>
      <c r="C231" s="5" t="s">
        <v>102</v>
      </c>
      <c r="D231" s="5"/>
      <c r="E231" s="6">
        <v>18.600000000000001</v>
      </c>
      <c r="F231" s="5" t="s">
        <v>93</v>
      </c>
      <c r="G231" s="7">
        <v>0.84</v>
      </c>
      <c r="H231" s="62">
        <v>11.67</v>
      </c>
      <c r="I231" s="66">
        <v>12.97</v>
      </c>
      <c r="J231" s="62">
        <v>3.28</v>
      </c>
      <c r="K231" s="62">
        <v>2.57</v>
      </c>
      <c r="L231" s="62">
        <v>2.4500000000000002</v>
      </c>
      <c r="M231" s="8">
        <v>-0.27</v>
      </c>
      <c r="N231" s="62">
        <v>0.66</v>
      </c>
      <c r="O231" s="65">
        <v>0.09</v>
      </c>
      <c r="P231" s="65">
        <v>0.43</v>
      </c>
      <c r="Q231" s="6">
        <v>3.29</v>
      </c>
      <c r="R231" s="6">
        <v>0.78</v>
      </c>
      <c r="S231" s="6">
        <v>12.92</v>
      </c>
      <c r="T231" s="62">
        <v>3.92</v>
      </c>
      <c r="U231" s="62">
        <v>-1.51</v>
      </c>
      <c r="V231" s="66">
        <v>-0.69</v>
      </c>
      <c r="W231" s="72">
        <v>-54.69</v>
      </c>
      <c r="X231" s="62">
        <v>-0.76</v>
      </c>
      <c r="Y231" s="68">
        <v>147.9</v>
      </c>
    </row>
    <row r="232" spans="1:25" ht="16.5" customHeight="1">
      <c r="A232" s="10">
        <v>226</v>
      </c>
      <c r="B232" s="10">
        <v>250692</v>
      </c>
      <c r="C232" s="10" t="s">
        <v>92</v>
      </c>
      <c r="D232" s="10"/>
      <c r="E232" s="11">
        <v>18.600000000000001</v>
      </c>
      <c r="F232" s="10" t="s">
        <v>93</v>
      </c>
      <c r="G232" s="12">
        <v>0.9</v>
      </c>
      <c r="H232" s="58">
        <v>11.37</v>
      </c>
      <c r="I232" s="58">
        <v>13.58</v>
      </c>
      <c r="J232" s="58">
        <v>3.2</v>
      </c>
      <c r="K232" s="57">
        <v>1.37</v>
      </c>
      <c r="L232" s="58">
        <v>2.4900000000000002</v>
      </c>
      <c r="M232" s="13">
        <v>-0.74</v>
      </c>
      <c r="N232" s="58">
        <v>0.54</v>
      </c>
      <c r="O232" s="60">
        <v>7.0000000000000007E-2</v>
      </c>
      <c r="P232" s="59">
        <v>0.34</v>
      </c>
      <c r="Q232" s="11">
        <v>8.9600000000000009</v>
      </c>
      <c r="R232" s="11">
        <v>0.72</v>
      </c>
      <c r="S232" s="57">
        <v>17.41</v>
      </c>
      <c r="T232" s="56">
        <v>3.71</v>
      </c>
      <c r="U232" s="57">
        <v>-0.96</v>
      </c>
      <c r="V232" s="58">
        <v>-0.82</v>
      </c>
      <c r="W232" s="14">
        <v>-17.75</v>
      </c>
      <c r="X232" s="58">
        <v>-0.68</v>
      </c>
      <c r="Y232" s="55">
        <v>139</v>
      </c>
    </row>
    <row r="233" spans="1:25" ht="16.5" customHeight="1">
      <c r="A233" s="5">
        <v>227</v>
      </c>
      <c r="B233" s="5">
        <v>252041</v>
      </c>
      <c r="C233" s="5" t="s">
        <v>103</v>
      </c>
      <c r="D233" s="5"/>
      <c r="E233" s="6">
        <v>16.899999999999999</v>
      </c>
      <c r="F233" s="5" t="s">
        <v>84</v>
      </c>
      <c r="G233" s="7">
        <v>0.92</v>
      </c>
      <c r="H233" s="66">
        <v>10.29</v>
      </c>
      <c r="I233" s="66">
        <v>13.36</v>
      </c>
      <c r="J233" s="63">
        <v>2.71</v>
      </c>
      <c r="K233" s="62">
        <v>2.2999999999999998</v>
      </c>
      <c r="L233" s="62">
        <v>2.62</v>
      </c>
      <c r="M233" s="65">
        <v>0.7</v>
      </c>
      <c r="N233" s="62">
        <v>0.57999999999999996</v>
      </c>
      <c r="O233" s="69">
        <v>0.05</v>
      </c>
      <c r="P233" s="8">
        <v>0.23</v>
      </c>
      <c r="Q233" s="6">
        <v>9.52</v>
      </c>
      <c r="R233" s="6">
        <v>0.93</v>
      </c>
      <c r="S233" s="63">
        <v>15.28</v>
      </c>
      <c r="T233" s="66">
        <v>3.36</v>
      </c>
      <c r="U233" s="66">
        <v>-1.1000000000000001</v>
      </c>
      <c r="V233" s="6">
        <v>-0.24</v>
      </c>
      <c r="W233" s="9">
        <v>3.97</v>
      </c>
      <c r="X233" s="62">
        <v>-0.91</v>
      </c>
      <c r="Y233" s="61">
        <v>138.59</v>
      </c>
    </row>
    <row r="234" spans="1:25" ht="16.5" customHeight="1">
      <c r="A234" s="10">
        <v>228</v>
      </c>
      <c r="B234" s="10">
        <v>250292</v>
      </c>
      <c r="C234" s="10" t="s">
        <v>88</v>
      </c>
      <c r="D234" s="10"/>
      <c r="E234" s="11">
        <v>17.399999999999999</v>
      </c>
      <c r="F234" s="10" t="s">
        <v>84</v>
      </c>
      <c r="G234" s="12">
        <v>0.94</v>
      </c>
      <c r="H234" s="57">
        <v>9.6199999999999992</v>
      </c>
      <c r="I234" s="57">
        <v>12.03</v>
      </c>
      <c r="J234" s="56">
        <v>3</v>
      </c>
      <c r="K234" s="57">
        <v>1.46</v>
      </c>
      <c r="L234" s="57">
        <v>1.58</v>
      </c>
      <c r="M234" s="13">
        <v>-0.04</v>
      </c>
      <c r="N234" s="58">
        <v>0.5</v>
      </c>
      <c r="O234" s="13">
        <v>0.01</v>
      </c>
      <c r="P234" s="13">
        <v>0.23</v>
      </c>
      <c r="Q234" s="11">
        <v>17.29</v>
      </c>
      <c r="R234" s="11">
        <v>7.0000000000000007E-2</v>
      </c>
      <c r="S234" s="11">
        <v>13.96</v>
      </c>
      <c r="T234" s="57">
        <v>2.98</v>
      </c>
      <c r="U234" s="56">
        <v>-1.1499999999999999</v>
      </c>
      <c r="V234" s="56">
        <v>-0.75</v>
      </c>
      <c r="W234" s="55">
        <v>-38.11</v>
      </c>
      <c r="X234" s="57">
        <v>-0.4</v>
      </c>
      <c r="Y234" s="55">
        <v>139.79</v>
      </c>
    </row>
    <row r="235" spans="1:25" ht="16.5" customHeight="1">
      <c r="A235" s="5">
        <v>229</v>
      </c>
      <c r="B235" s="5">
        <v>250719</v>
      </c>
      <c r="C235" s="5" t="s">
        <v>94</v>
      </c>
      <c r="D235" s="5"/>
      <c r="E235" s="6">
        <v>17</v>
      </c>
      <c r="F235" s="5" t="s">
        <v>84</v>
      </c>
      <c r="G235" s="7">
        <v>0.93</v>
      </c>
      <c r="H235" s="63">
        <v>9.9499999999999993</v>
      </c>
      <c r="I235" s="66">
        <v>12.42</v>
      </c>
      <c r="J235" s="63">
        <v>2.2599999999999998</v>
      </c>
      <c r="K235" s="63">
        <v>1.18</v>
      </c>
      <c r="L235" s="66">
        <v>1.83</v>
      </c>
      <c r="M235" s="8">
        <v>-0.82</v>
      </c>
      <c r="N235" s="66">
        <v>0.43</v>
      </c>
      <c r="O235" s="69">
        <v>0.06</v>
      </c>
      <c r="P235" s="69">
        <v>0.24</v>
      </c>
      <c r="Q235" s="6">
        <v>10.84</v>
      </c>
      <c r="R235" s="6">
        <v>0.1</v>
      </c>
      <c r="S235" s="6">
        <v>14.18</v>
      </c>
      <c r="T235" s="63">
        <v>3.08</v>
      </c>
      <c r="U235" s="63">
        <v>-0.9</v>
      </c>
      <c r="V235" s="66">
        <v>-0.73</v>
      </c>
      <c r="W235" s="9">
        <v>-0.7</v>
      </c>
      <c r="X235" s="66">
        <v>-0.59</v>
      </c>
      <c r="Y235" s="9">
        <v>133.79</v>
      </c>
    </row>
    <row r="236" spans="1:25" ht="16.5" customHeight="1">
      <c r="A236" s="10">
        <v>230</v>
      </c>
      <c r="B236" s="10">
        <v>250445</v>
      </c>
      <c r="C236" s="10" t="s">
        <v>87</v>
      </c>
      <c r="D236" s="10"/>
      <c r="E236" s="11">
        <v>17</v>
      </c>
      <c r="F236" s="10" t="s">
        <v>84</v>
      </c>
      <c r="G236" s="12">
        <v>1.03</v>
      </c>
      <c r="H236" s="58">
        <v>12.23</v>
      </c>
      <c r="I236" s="58">
        <v>14.64</v>
      </c>
      <c r="J236" s="56">
        <v>2.73</v>
      </c>
      <c r="K236" s="58">
        <v>2.82</v>
      </c>
      <c r="L236" s="57">
        <v>1.49</v>
      </c>
      <c r="M236" s="71">
        <v>0.96</v>
      </c>
      <c r="N236" s="58">
        <v>0.62</v>
      </c>
      <c r="O236" s="13">
        <v>0.04</v>
      </c>
      <c r="P236" s="59">
        <v>0.33</v>
      </c>
      <c r="Q236" s="11">
        <v>18.78</v>
      </c>
      <c r="R236" s="11">
        <v>0.17</v>
      </c>
      <c r="S236" s="56">
        <v>19.96</v>
      </c>
      <c r="T236" s="58">
        <v>3.94</v>
      </c>
      <c r="U236" s="58">
        <v>-1.39</v>
      </c>
      <c r="V236" s="56">
        <v>-0.71</v>
      </c>
      <c r="W236" s="55">
        <v>-54.06</v>
      </c>
      <c r="X236" s="58">
        <v>-0.75</v>
      </c>
      <c r="Y236" s="70">
        <v>156.88</v>
      </c>
    </row>
    <row r="237" spans="1:25" ht="16.5" customHeight="1">
      <c r="A237" s="5">
        <v>231</v>
      </c>
      <c r="B237" s="5">
        <v>250633</v>
      </c>
      <c r="C237" s="5" t="s">
        <v>101</v>
      </c>
      <c r="D237" s="5"/>
      <c r="E237" s="6">
        <v>17.100000000000001</v>
      </c>
      <c r="F237" s="5" t="s">
        <v>84</v>
      </c>
      <c r="G237" s="7">
        <v>0.9</v>
      </c>
      <c r="H237" s="63">
        <v>9.2899999999999991</v>
      </c>
      <c r="I237" s="63">
        <v>10.54</v>
      </c>
      <c r="J237" s="63">
        <v>2.11</v>
      </c>
      <c r="K237" s="63">
        <v>1.1200000000000001</v>
      </c>
      <c r="L237" s="66">
        <v>1.77</v>
      </c>
      <c r="M237" s="8">
        <v>-0.08</v>
      </c>
      <c r="N237" s="66">
        <v>0.42</v>
      </c>
      <c r="O237" s="8">
        <v>0.03</v>
      </c>
      <c r="P237" s="69">
        <v>0.27</v>
      </c>
      <c r="Q237" s="6">
        <v>24.76</v>
      </c>
      <c r="R237" s="6">
        <v>0.04</v>
      </c>
      <c r="S237" s="6">
        <v>8.4600000000000009</v>
      </c>
      <c r="T237" s="63">
        <v>3.15</v>
      </c>
      <c r="U237" s="6">
        <v>-0.65</v>
      </c>
      <c r="V237" s="6">
        <v>-0.36</v>
      </c>
      <c r="W237" s="9">
        <v>-15.5</v>
      </c>
      <c r="X237" s="62">
        <v>-0.82</v>
      </c>
      <c r="Y237" s="61">
        <v>140</v>
      </c>
    </row>
    <row r="238" spans="1:25" ht="16.5" customHeight="1">
      <c r="A238" s="10">
        <v>232</v>
      </c>
      <c r="B238" s="10">
        <v>252050</v>
      </c>
      <c r="C238" s="10" t="s">
        <v>122</v>
      </c>
      <c r="D238" s="10"/>
      <c r="E238" s="11">
        <v>16.8</v>
      </c>
      <c r="F238" s="10" t="s">
        <v>84</v>
      </c>
      <c r="G238" s="12">
        <v>0.96</v>
      </c>
      <c r="H238" s="58">
        <v>11.13</v>
      </c>
      <c r="I238" s="56">
        <v>12.67</v>
      </c>
      <c r="J238" s="57">
        <v>2.5499999999999998</v>
      </c>
      <c r="K238" s="11">
        <v>0.97</v>
      </c>
      <c r="L238" s="58">
        <v>2.06</v>
      </c>
      <c r="M238" s="13">
        <v>-0.2</v>
      </c>
      <c r="N238" s="58">
        <v>0.54</v>
      </c>
      <c r="O238" s="60">
        <v>0.06</v>
      </c>
      <c r="P238" s="13">
        <v>0.2</v>
      </c>
      <c r="Q238" s="11">
        <v>18.23</v>
      </c>
      <c r="R238" s="11">
        <v>0.36</v>
      </c>
      <c r="S238" s="57">
        <v>17.48</v>
      </c>
      <c r="T238" s="56">
        <v>3.67</v>
      </c>
      <c r="U238" s="58">
        <v>-1.38</v>
      </c>
      <c r="V238" s="57">
        <v>-0.6</v>
      </c>
      <c r="W238" s="14">
        <v>-1.1399999999999999</v>
      </c>
      <c r="X238" s="58">
        <v>-0.98</v>
      </c>
      <c r="Y238" s="55">
        <v>143.66</v>
      </c>
    </row>
    <row r="239" spans="1:25" ht="16.5" customHeight="1">
      <c r="A239" s="5">
        <v>233</v>
      </c>
      <c r="B239" s="5">
        <v>250653</v>
      </c>
      <c r="C239" s="5" t="s">
        <v>101</v>
      </c>
      <c r="D239" s="5"/>
      <c r="E239" s="6">
        <v>15.7</v>
      </c>
      <c r="F239" s="5" t="s">
        <v>84</v>
      </c>
      <c r="G239" s="7">
        <v>0.94</v>
      </c>
      <c r="H239" s="66">
        <v>10.71</v>
      </c>
      <c r="I239" s="66">
        <v>13.45</v>
      </c>
      <c r="J239" s="66">
        <v>2.79</v>
      </c>
      <c r="K239" s="66">
        <v>1.83</v>
      </c>
      <c r="L239" s="66">
        <v>1.84</v>
      </c>
      <c r="M239" s="69">
        <v>0.26</v>
      </c>
      <c r="N239" s="62">
        <v>0.61</v>
      </c>
      <c r="O239" s="69">
        <v>0.05</v>
      </c>
      <c r="P239" s="65">
        <v>0.37</v>
      </c>
      <c r="Q239" s="6">
        <v>22.38</v>
      </c>
      <c r="R239" s="6">
        <v>-0.77</v>
      </c>
      <c r="S239" s="6">
        <v>11.7</v>
      </c>
      <c r="T239" s="63">
        <v>2.63</v>
      </c>
      <c r="U239" s="66">
        <v>-1.1100000000000001</v>
      </c>
      <c r="V239" s="63">
        <v>-0.48</v>
      </c>
      <c r="W239" s="9">
        <v>-16.3</v>
      </c>
      <c r="X239" s="62">
        <v>-0.7</v>
      </c>
      <c r="Y239" s="68">
        <v>157.59</v>
      </c>
    </row>
    <row r="240" spans="1:25" ht="16.5" customHeight="1">
      <c r="A240" s="10">
        <v>234</v>
      </c>
      <c r="B240" s="10">
        <v>250222</v>
      </c>
      <c r="C240" s="10" t="s">
        <v>88</v>
      </c>
      <c r="D240" s="10"/>
      <c r="E240" s="11">
        <v>17.2</v>
      </c>
      <c r="F240" s="10" t="s">
        <v>84</v>
      </c>
      <c r="G240" s="12">
        <v>1.1100000000000001</v>
      </c>
      <c r="H240" s="58">
        <v>12.23</v>
      </c>
      <c r="I240" s="58">
        <v>14.28</v>
      </c>
      <c r="J240" s="57">
        <v>2.27</v>
      </c>
      <c r="K240" s="57">
        <v>1.22</v>
      </c>
      <c r="L240" s="57">
        <v>1.53</v>
      </c>
      <c r="M240" s="13">
        <v>-0.08</v>
      </c>
      <c r="N240" s="56">
        <v>0.45</v>
      </c>
      <c r="O240" s="13">
        <v>0.02</v>
      </c>
      <c r="P240" s="13">
        <v>0.2</v>
      </c>
      <c r="Q240" s="57">
        <v>26.24</v>
      </c>
      <c r="R240" s="11">
        <v>-0.04</v>
      </c>
      <c r="S240" s="57">
        <v>16.46</v>
      </c>
      <c r="T240" s="58">
        <v>3.84</v>
      </c>
      <c r="U240" s="57">
        <v>-1.02</v>
      </c>
      <c r="V240" s="57">
        <v>-0.45</v>
      </c>
      <c r="W240" s="14">
        <v>-13.99</v>
      </c>
      <c r="X240" s="57">
        <v>-0.41</v>
      </c>
      <c r="Y240" s="67">
        <v>145.12</v>
      </c>
    </row>
    <row r="241" spans="1:25" ht="16.5" customHeight="1">
      <c r="A241" s="5">
        <v>235</v>
      </c>
      <c r="B241" s="5">
        <v>250016</v>
      </c>
      <c r="C241" s="5" t="s">
        <v>102</v>
      </c>
      <c r="D241" s="5"/>
      <c r="E241" s="6">
        <v>18</v>
      </c>
      <c r="F241" s="5" t="s">
        <v>86</v>
      </c>
      <c r="G241" s="7">
        <v>0.99</v>
      </c>
      <c r="H241" s="63">
        <v>9.01</v>
      </c>
      <c r="I241" s="6">
        <v>9.76</v>
      </c>
      <c r="J241" s="63">
        <v>2.4300000000000002</v>
      </c>
      <c r="K241" s="63">
        <v>1.35</v>
      </c>
      <c r="L241" s="62">
        <v>2.23</v>
      </c>
      <c r="M241" s="8">
        <v>-0.06</v>
      </c>
      <c r="N241" s="66">
        <v>0.47</v>
      </c>
      <c r="O241" s="64">
        <v>0.08</v>
      </c>
      <c r="P241" s="8">
        <v>0.22</v>
      </c>
      <c r="Q241" s="6">
        <v>13.54</v>
      </c>
      <c r="R241" s="6">
        <v>0.69</v>
      </c>
      <c r="S241" s="6">
        <v>10.95</v>
      </c>
      <c r="T241" s="63">
        <v>3.3</v>
      </c>
      <c r="U241" s="63">
        <v>-0.8</v>
      </c>
      <c r="V241" s="63">
        <v>-0.47</v>
      </c>
      <c r="W241" s="9">
        <v>-22.64</v>
      </c>
      <c r="X241" s="63">
        <v>-0.48</v>
      </c>
      <c r="Y241" s="9">
        <v>134.16999999999999</v>
      </c>
    </row>
    <row r="242" spans="1:25" ht="16.5" customHeight="1">
      <c r="A242" s="10">
        <v>236</v>
      </c>
      <c r="B242" s="10">
        <v>252002</v>
      </c>
      <c r="C242" s="10" t="s">
        <v>123</v>
      </c>
      <c r="D242" s="10"/>
      <c r="E242" s="11">
        <v>17</v>
      </c>
      <c r="F242" s="10" t="s">
        <v>86</v>
      </c>
      <c r="G242" s="12">
        <v>1.2</v>
      </c>
      <c r="H242" s="57">
        <v>8.4499999999999993</v>
      </c>
      <c r="I242" s="11">
        <v>9.65</v>
      </c>
      <c r="J242" s="56">
        <v>2.95</v>
      </c>
      <c r="K242" s="57">
        <v>1.48</v>
      </c>
      <c r="L242" s="58">
        <v>2.4700000000000002</v>
      </c>
      <c r="M242" s="60">
        <v>0.05</v>
      </c>
      <c r="N242" s="56">
        <v>0.42</v>
      </c>
      <c r="O242" s="60">
        <v>0.06</v>
      </c>
      <c r="P242" s="60">
        <v>0.3</v>
      </c>
      <c r="Q242" s="11">
        <v>17.61</v>
      </c>
      <c r="R242" s="11">
        <v>0.44</v>
      </c>
      <c r="S242" s="11">
        <v>11.32</v>
      </c>
      <c r="T242" s="56">
        <v>3.64</v>
      </c>
      <c r="U242" s="57">
        <v>-0.88</v>
      </c>
      <c r="V242" s="57">
        <v>-0.46</v>
      </c>
      <c r="W242" s="14">
        <v>20.86</v>
      </c>
      <c r="X242" s="58">
        <v>-0.7</v>
      </c>
      <c r="Y242" s="55">
        <v>138.63</v>
      </c>
    </row>
    <row r="243" spans="1:25" ht="16.5" customHeight="1">
      <c r="A243" s="5">
        <v>237</v>
      </c>
      <c r="B243" s="5">
        <v>250068</v>
      </c>
      <c r="C243" s="5" t="s">
        <v>88</v>
      </c>
      <c r="D243" s="5"/>
      <c r="E243" s="6">
        <v>19.3</v>
      </c>
      <c r="F243" s="5" t="s">
        <v>86</v>
      </c>
      <c r="G243" s="7">
        <v>1.33</v>
      </c>
      <c r="H243" s="62">
        <v>11.73</v>
      </c>
      <c r="I243" s="62">
        <v>14.18</v>
      </c>
      <c r="J243" s="62">
        <v>3.95</v>
      </c>
      <c r="K243" s="62">
        <v>2.17</v>
      </c>
      <c r="L243" s="66">
        <v>1.99</v>
      </c>
      <c r="M243" s="8">
        <v>-0.42</v>
      </c>
      <c r="N243" s="62">
        <v>0.62</v>
      </c>
      <c r="O243" s="8">
        <v>0.04</v>
      </c>
      <c r="P243" s="8">
        <v>0.2</v>
      </c>
      <c r="Q243" s="63">
        <v>26.38</v>
      </c>
      <c r="R243" s="6">
        <v>0.89</v>
      </c>
      <c r="S243" s="63">
        <v>18.89</v>
      </c>
      <c r="T243" s="63">
        <v>3.19</v>
      </c>
      <c r="U243" s="63">
        <v>-1.03</v>
      </c>
      <c r="V243" s="63">
        <v>-0.46</v>
      </c>
      <c r="W243" s="9">
        <v>-31.83</v>
      </c>
      <c r="X243" s="6">
        <v>-0.28999999999999998</v>
      </c>
      <c r="Y243" s="61">
        <v>141.69999999999999</v>
      </c>
    </row>
    <row r="244" spans="1:25" ht="16.5" customHeight="1">
      <c r="A244" s="10">
        <v>238</v>
      </c>
      <c r="B244" s="10">
        <v>252009</v>
      </c>
      <c r="C244" s="10" t="s">
        <v>121</v>
      </c>
      <c r="D244" s="10"/>
      <c r="E244" s="11">
        <v>17.5</v>
      </c>
      <c r="F244" s="10" t="s">
        <v>86</v>
      </c>
      <c r="G244" s="12">
        <v>1</v>
      </c>
      <c r="H244" s="56">
        <v>10</v>
      </c>
      <c r="I244" s="56">
        <v>12.56</v>
      </c>
      <c r="J244" s="57">
        <v>2.5299999999999998</v>
      </c>
      <c r="K244" s="11">
        <v>0.38</v>
      </c>
      <c r="L244" s="58">
        <v>2.61</v>
      </c>
      <c r="M244" s="13">
        <v>-0.71</v>
      </c>
      <c r="N244" s="57">
        <v>0.41</v>
      </c>
      <c r="O244" s="60">
        <v>0.05</v>
      </c>
      <c r="P244" s="13">
        <v>0.23</v>
      </c>
      <c r="Q244" s="11">
        <v>11.37</v>
      </c>
      <c r="R244" s="11">
        <v>-0.18</v>
      </c>
      <c r="S244" s="11">
        <v>8.61</v>
      </c>
      <c r="T244" s="58">
        <v>3.8</v>
      </c>
      <c r="U244" s="57">
        <v>-1.01</v>
      </c>
      <c r="V244" s="56">
        <v>-0.72</v>
      </c>
      <c r="W244" s="14">
        <v>13.69</v>
      </c>
      <c r="X244" s="56">
        <v>-0.64</v>
      </c>
      <c r="Y244" s="55">
        <v>140.57</v>
      </c>
    </row>
    <row r="245" spans="1:25" ht="16.5" customHeight="1">
      <c r="A245" s="5">
        <v>239</v>
      </c>
      <c r="B245" s="5">
        <v>250711</v>
      </c>
      <c r="C245" s="5" t="s">
        <v>92</v>
      </c>
      <c r="D245" s="5"/>
      <c r="E245" s="6">
        <v>17.3</v>
      </c>
      <c r="F245" s="5" t="s">
        <v>84</v>
      </c>
      <c r="G245" s="7">
        <v>1.04</v>
      </c>
      <c r="H245" s="62">
        <v>11.38</v>
      </c>
      <c r="I245" s="66">
        <v>13.05</v>
      </c>
      <c r="J245" s="66">
        <v>2.75</v>
      </c>
      <c r="K245" s="63">
        <v>1.1499999999999999</v>
      </c>
      <c r="L245" s="62">
        <v>2.67</v>
      </c>
      <c r="M245" s="8">
        <v>-0.55000000000000004</v>
      </c>
      <c r="N245" s="62">
        <v>0.54</v>
      </c>
      <c r="O245" s="65">
        <v>0.09</v>
      </c>
      <c r="P245" s="64">
        <v>0.32</v>
      </c>
      <c r="Q245" s="6">
        <v>7.98</v>
      </c>
      <c r="R245" s="6">
        <v>0.16</v>
      </c>
      <c r="S245" s="6">
        <v>12.35</v>
      </c>
      <c r="T245" s="63">
        <v>2.5299999999999998</v>
      </c>
      <c r="U245" s="63">
        <v>-0.9</v>
      </c>
      <c r="V245" s="62">
        <v>-0.81</v>
      </c>
      <c r="W245" s="9">
        <v>-30.28</v>
      </c>
      <c r="X245" s="62">
        <v>-0.75</v>
      </c>
      <c r="Y245" s="61">
        <v>143.16</v>
      </c>
    </row>
    <row r="246" spans="1:25" ht="16.5" customHeight="1">
      <c r="A246" s="10">
        <v>240</v>
      </c>
      <c r="B246" s="10">
        <v>250094</v>
      </c>
      <c r="C246" s="10" t="s">
        <v>92</v>
      </c>
      <c r="D246" s="10"/>
      <c r="E246" s="11">
        <v>17.8</v>
      </c>
      <c r="F246" s="10" t="s">
        <v>86</v>
      </c>
      <c r="G246" s="12">
        <v>1.04</v>
      </c>
      <c r="H246" s="58">
        <v>12.67</v>
      </c>
      <c r="I246" s="58">
        <v>14.87</v>
      </c>
      <c r="J246" s="57">
        <v>2.4</v>
      </c>
      <c r="K246" s="11">
        <v>0.87</v>
      </c>
      <c r="L246" s="58">
        <v>2.68</v>
      </c>
      <c r="M246" s="13">
        <v>-0.34</v>
      </c>
      <c r="N246" s="56">
        <v>0.42</v>
      </c>
      <c r="O246" s="60">
        <v>0.06</v>
      </c>
      <c r="P246" s="59">
        <v>0.33</v>
      </c>
      <c r="Q246" s="11">
        <v>12.01</v>
      </c>
      <c r="R246" s="11">
        <v>-0.01</v>
      </c>
      <c r="S246" s="11">
        <v>14.21</v>
      </c>
      <c r="T246" s="58">
        <v>4.09</v>
      </c>
      <c r="U246" s="57">
        <v>-1</v>
      </c>
      <c r="V246" s="56">
        <v>-0.72</v>
      </c>
      <c r="W246" s="55">
        <v>-46.68</v>
      </c>
      <c r="X246" s="11">
        <v>-0.27</v>
      </c>
      <c r="Y246" s="55">
        <v>143.82</v>
      </c>
    </row>
  </sheetData>
  <sortState xmlns:xlrd2="http://schemas.microsoft.com/office/spreadsheetml/2017/richdata2" ref="A7:Z246">
    <sortCondition ref="A7:A246"/>
  </sortState>
  <mergeCells count="2">
    <mergeCell ref="N2:O2"/>
    <mergeCell ref="P2:Q2"/>
  </mergeCells>
  <dataValidations disablePrompts="1" count="1">
    <dataValidation type="list" promptTitle="Highlight bands" prompt="Choose which percentile bands to colour." sqref="P2" xr:uid="{00000000-0002-0000-0000-000000000000}">
      <formula1>"All bands,Top 5% only,Top 5% + 10%,Top 10% only,Top 30% only,No highlighting"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00000000-000E-0000-0000-000002000000}">
            <xm:f>AND((BandView="All bands")+(BandView="Top 5% only")+(BandView="Top 5% + 10%"),H7&lt;&gt;"",H7&gt;='Percentile Bands'!$D$3)</xm:f>
            <x14:dxf>
              <fill>
                <patternFill>
                  <bgColor rgb="FFF3B9D2"/>
                </patternFill>
              </fill>
            </x14:dxf>
          </x14:cfRule>
          <x14:cfRule type="expression" priority="12" id="{00000000-000E-0000-0000-000003000000}">
            <xm:f>AND((BandView="All bands")+(BandView="Top 5% + 10%")+(BandView="Top 10% only"),H7&lt;&gt;"",H7&gt;='Percentile Bands'!$D$4)</xm:f>
            <x14:dxf>
              <fill>
                <patternFill>
                  <bgColor rgb="FFA6C8ED"/>
                </patternFill>
              </fill>
            </x14:dxf>
          </x14:cfRule>
          <x14:cfRule type="expression" priority="13" id="{00000000-000E-0000-0000-000004000000}">
            <xm:f>AND((BandView="All bands")+(BandView="Top 30% only"),H7&lt;&gt;"",H7&gt;='Percentile Bands'!$D$6)</xm:f>
            <x14:dxf>
              <fill>
                <patternFill>
                  <bgColor rgb="FFAAD6AE"/>
                </patternFill>
              </fill>
            </x14:dxf>
          </x14:cfRule>
          <xm:sqref>H7:H246</xm:sqref>
        </x14:conditionalFormatting>
        <x14:conditionalFormatting xmlns:xm="http://schemas.microsoft.com/office/excel/2006/main">
          <x14:cfRule type="expression" priority="14" id="{00000000-000E-0000-0000-000005000000}">
            <xm:f>AND((BandView="All bands")+(BandView="Top 5% only")+(BandView="Top 5% + 10%"),I7&lt;&gt;"",I7&gt;='Percentile Bands'!$E$3)</xm:f>
            <x14:dxf>
              <fill>
                <patternFill>
                  <bgColor rgb="FFF3B9D2"/>
                </patternFill>
              </fill>
            </x14:dxf>
          </x14:cfRule>
          <x14:cfRule type="expression" priority="15" id="{00000000-000E-0000-0000-000006000000}">
            <xm:f>AND((BandView="All bands")+(BandView="Top 5% + 10%")+(BandView="Top 10% only"),I7&lt;&gt;"",I7&gt;='Percentile Bands'!$E$4)</xm:f>
            <x14:dxf>
              <fill>
                <patternFill>
                  <bgColor rgb="FFA6C8ED"/>
                </patternFill>
              </fill>
            </x14:dxf>
          </x14:cfRule>
          <x14:cfRule type="expression" priority="16" id="{00000000-000E-0000-0000-000007000000}">
            <xm:f>AND((BandView="All bands")+(BandView="Top 30% only"),I7&lt;&gt;"",I7&gt;='Percentile Bands'!$E$6)</xm:f>
            <x14:dxf>
              <fill>
                <patternFill>
                  <bgColor rgb="FFAAD6AE"/>
                </patternFill>
              </fill>
            </x14:dxf>
          </x14:cfRule>
          <xm:sqref>I7:I246</xm:sqref>
        </x14:conditionalFormatting>
        <x14:conditionalFormatting xmlns:xm="http://schemas.microsoft.com/office/excel/2006/main">
          <x14:cfRule type="expression" priority="17" id="{00000000-000E-0000-0000-000008000000}">
            <xm:f>AND((BandView="All bands")+(BandView="Top 5% only")+(BandView="Top 5% + 10%"),J7&lt;&gt;"",J7&gt;='Percentile Bands'!$H$3)</xm:f>
            <x14:dxf>
              <fill>
                <patternFill>
                  <bgColor rgb="FFF3B9D2"/>
                </patternFill>
              </fill>
            </x14:dxf>
          </x14:cfRule>
          <x14:cfRule type="expression" priority="18" id="{00000000-000E-0000-0000-000009000000}">
            <xm:f>AND((BandView="All bands")+(BandView="Top 5% + 10%")+(BandView="Top 10% only"),J7&lt;&gt;"",J7&gt;='Percentile Bands'!$H$4)</xm:f>
            <x14:dxf>
              <fill>
                <patternFill>
                  <bgColor rgb="FFA6C8ED"/>
                </patternFill>
              </fill>
            </x14:dxf>
          </x14:cfRule>
          <x14:cfRule type="expression" priority="19" id="{00000000-000E-0000-0000-00000A000000}">
            <xm:f>AND((BandView="All bands")+(BandView="Top 30% only"),J7&lt;&gt;"",J7&gt;='Percentile Bands'!$H$6)</xm:f>
            <x14:dxf>
              <fill>
                <patternFill>
                  <bgColor rgb="FFAAD6AE"/>
                </patternFill>
              </fill>
            </x14:dxf>
          </x14:cfRule>
          <xm:sqref>J7:J246</xm:sqref>
        </x14:conditionalFormatting>
        <x14:conditionalFormatting xmlns:xm="http://schemas.microsoft.com/office/excel/2006/main">
          <x14:cfRule type="expression" priority="20" id="{00000000-000E-0000-0000-00000B000000}">
            <xm:f>AND((BandView="All bands")+(BandView="Top 5% only")+(BandView="Top 5% + 10%"),K7&lt;&gt;"",K7&gt;='Percentile Bands'!$G$3)</xm:f>
            <x14:dxf>
              <fill>
                <patternFill>
                  <bgColor rgb="FFF3B9D2"/>
                </patternFill>
              </fill>
            </x14:dxf>
          </x14:cfRule>
          <x14:cfRule type="expression" priority="21" id="{00000000-000E-0000-0000-00000C000000}">
            <xm:f>AND((BandView="All bands")+(BandView="Top 5% + 10%")+(BandView="Top 10% only"),K7&lt;&gt;"",K7&gt;='Percentile Bands'!$G$4)</xm:f>
            <x14:dxf>
              <fill>
                <patternFill>
                  <bgColor rgb="FFA6C8ED"/>
                </patternFill>
              </fill>
            </x14:dxf>
          </x14:cfRule>
          <x14:cfRule type="expression" priority="22" id="{00000000-000E-0000-0000-00000D000000}">
            <xm:f>AND((BandView="All bands")+(BandView="Top 30% only"),K7&lt;&gt;"",K7&gt;='Percentile Bands'!$G$6)</xm:f>
            <x14:dxf>
              <fill>
                <patternFill>
                  <bgColor rgb="FFAAD6AE"/>
                </patternFill>
              </fill>
            </x14:dxf>
          </x14:cfRule>
          <xm:sqref>K7:K246</xm:sqref>
        </x14:conditionalFormatting>
        <x14:conditionalFormatting xmlns:xm="http://schemas.microsoft.com/office/excel/2006/main">
          <x14:cfRule type="expression" priority="23" id="{00000000-000E-0000-0000-00000E000000}">
            <xm:f>AND((BandView="All bands")+(BandView="Top 5% only")+(BandView="Top 5% + 10%"),L7&lt;&gt;"",L7&gt;='Percentile Bands'!$I$3)</xm:f>
            <x14:dxf>
              <fill>
                <patternFill>
                  <bgColor rgb="FFF3B9D2"/>
                </patternFill>
              </fill>
            </x14:dxf>
          </x14:cfRule>
          <x14:cfRule type="expression" priority="24" id="{00000000-000E-0000-0000-00000F000000}">
            <xm:f>AND((BandView="All bands")+(BandView="Top 5% + 10%")+(BandView="Top 10% only"),L7&lt;&gt;"",L7&gt;='Percentile Bands'!$I$4)</xm:f>
            <x14:dxf>
              <fill>
                <patternFill>
                  <bgColor rgb="FFA6C8ED"/>
                </patternFill>
              </fill>
            </x14:dxf>
          </x14:cfRule>
          <x14:cfRule type="expression" priority="25" id="{00000000-000E-0000-0000-000010000000}">
            <xm:f>AND((BandView="All bands")+(BandView="Top 30% only"),L7&lt;&gt;"",L7&gt;='Percentile Bands'!$I$6)</xm:f>
            <x14:dxf>
              <fill>
                <patternFill>
                  <bgColor rgb="FFAAD6AE"/>
                </patternFill>
              </fill>
            </x14:dxf>
          </x14:cfRule>
          <xm:sqref>L7:L246</xm:sqref>
        </x14:conditionalFormatting>
        <x14:conditionalFormatting xmlns:xm="http://schemas.microsoft.com/office/excel/2006/main">
          <x14:cfRule type="expression" priority="26" id="{00000000-000E-0000-0000-000011000000}">
            <xm:f>AND((BandView="All bands")+(BandView="Top 5% only")+(BandView="Top 5% + 10%"),M7&lt;&gt;"",M7&gt;='Percentile Bands'!$K$3)</xm:f>
            <x14:dxf>
              <fill>
                <patternFill>
                  <bgColor rgb="FFF3B9D2"/>
                </patternFill>
              </fill>
            </x14:dxf>
          </x14:cfRule>
          <x14:cfRule type="expression" priority="27" id="{00000000-000E-0000-0000-000012000000}">
            <xm:f>AND((BandView="All bands")+(BandView="Top 5% + 10%")+(BandView="Top 10% only"),M7&lt;&gt;"",M7&gt;='Percentile Bands'!$K$4)</xm:f>
            <x14:dxf>
              <fill>
                <patternFill>
                  <bgColor rgb="FFA6C8ED"/>
                </patternFill>
              </fill>
            </x14:dxf>
          </x14:cfRule>
          <x14:cfRule type="expression" priority="28" id="{00000000-000E-0000-0000-000013000000}">
            <xm:f>AND((BandView="All bands")+(BandView="Top 30% only"),M7&lt;&gt;"",M7&gt;='Percentile Bands'!$K$6)</xm:f>
            <x14:dxf>
              <fill>
                <patternFill>
                  <bgColor rgb="FFAAD6AE"/>
                </patternFill>
              </fill>
            </x14:dxf>
          </x14:cfRule>
          <xm:sqref>M7:M246</xm:sqref>
        </x14:conditionalFormatting>
        <x14:conditionalFormatting xmlns:xm="http://schemas.microsoft.com/office/excel/2006/main">
          <x14:cfRule type="expression" priority="29" id="{00000000-000E-0000-0000-000014000000}">
            <xm:f>AND((BandView="All bands")+(BandView="Top 5% only")+(BandView="Top 5% + 10%"),N7&lt;&gt;"",N7&gt;='Percentile Bands'!$L$3)</xm:f>
            <x14:dxf>
              <fill>
                <patternFill>
                  <bgColor rgb="FFF3B9D2"/>
                </patternFill>
              </fill>
            </x14:dxf>
          </x14:cfRule>
          <x14:cfRule type="expression" priority="30" id="{00000000-000E-0000-0000-000015000000}">
            <xm:f>AND((BandView="All bands")+(BandView="Top 5% + 10%")+(BandView="Top 10% only"),N7&lt;&gt;"",N7&gt;='Percentile Bands'!$L$4)</xm:f>
            <x14:dxf>
              <fill>
                <patternFill>
                  <bgColor rgb="FFA6C8ED"/>
                </patternFill>
              </fill>
            </x14:dxf>
          </x14:cfRule>
          <x14:cfRule type="expression" priority="31" id="{00000000-000E-0000-0000-000016000000}">
            <xm:f>AND((BandView="All bands")+(BandView="Top 30% only"),N7&lt;&gt;"",N7&gt;='Percentile Bands'!$L$6)</xm:f>
            <x14:dxf>
              <fill>
                <patternFill>
                  <bgColor rgb="FFAAD6AE"/>
                </patternFill>
              </fill>
            </x14:dxf>
          </x14:cfRule>
          <xm:sqref>N7:N246</xm:sqref>
        </x14:conditionalFormatting>
        <x14:conditionalFormatting xmlns:xm="http://schemas.microsoft.com/office/excel/2006/main">
          <x14:cfRule type="expression" priority="32" id="{00000000-000E-0000-0000-000017000000}">
            <xm:f>AND((BandView="All bands")+(BandView="Top 5% only")+(BandView="Top 5% + 10%"),O7&lt;&gt;"",O7&gt;='Percentile Bands'!$W$3)</xm:f>
            <x14:dxf>
              <fill>
                <patternFill>
                  <bgColor rgb="FFF3B9D2"/>
                </patternFill>
              </fill>
            </x14:dxf>
          </x14:cfRule>
          <x14:cfRule type="expression" priority="33" id="{00000000-000E-0000-0000-000018000000}">
            <xm:f>AND((BandView="All bands")+(BandView="Top 5% + 10%")+(BandView="Top 10% only"),O7&lt;&gt;"",O7&gt;='Percentile Bands'!$W$4)</xm:f>
            <x14:dxf>
              <fill>
                <patternFill>
                  <bgColor rgb="FFA6C8ED"/>
                </patternFill>
              </fill>
            </x14:dxf>
          </x14:cfRule>
          <x14:cfRule type="expression" priority="34" id="{00000000-000E-0000-0000-000019000000}">
            <xm:f>AND((BandView="All bands")+(BandView="Top 30% only"),O7&lt;&gt;"",O7&gt;='Percentile Bands'!$W$6)</xm:f>
            <x14:dxf>
              <fill>
                <patternFill>
                  <bgColor rgb="FFAAD6AE"/>
                </patternFill>
              </fill>
            </x14:dxf>
          </x14:cfRule>
          <xm:sqref>O7:O246</xm:sqref>
        </x14:conditionalFormatting>
        <x14:conditionalFormatting xmlns:xm="http://schemas.microsoft.com/office/excel/2006/main">
          <x14:cfRule type="expression" priority="35" id="{00000000-000E-0000-0000-00001A000000}">
            <xm:f>AND((BandView="All bands")+(BandView="Top 5% only")+(BandView="Top 5% + 10%"),P7&lt;&gt;"",P7&gt;='Percentile Bands'!$Z$3)</xm:f>
            <x14:dxf>
              <fill>
                <patternFill>
                  <bgColor rgb="FFF3B9D2"/>
                </patternFill>
              </fill>
            </x14:dxf>
          </x14:cfRule>
          <x14:cfRule type="expression" priority="36" id="{00000000-000E-0000-0000-00001B000000}">
            <xm:f>AND((BandView="All bands")+(BandView="Top 5% + 10%")+(BandView="Top 10% only"),P7&lt;&gt;"",P7&gt;='Percentile Bands'!$Z$4)</xm:f>
            <x14:dxf>
              <fill>
                <patternFill>
                  <bgColor rgb="FFA6C8ED"/>
                </patternFill>
              </fill>
            </x14:dxf>
          </x14:cfRule>
          <x14:cfRule type="expression" priority="37" id="{00000000-000E-0000-0000-00001C000000}">
            <xm:f>AND((BandView="All bands")+(BandView="Top 30% only"),P7&lt;&gt;"",P7&gt;='Percentile Bands'!$Z$6)</xm:f>
            <x14:dxf>
              <fill>
                <patternFill>
                  <bgColor rgb="FFAAD6AE"/>
                </patternFill>
              </fill>
            </x14:dxf>
          </x14:cfRule>
          <xm:sqref>P7:P246</xm:sqref>
        </x14:conditionalFormatting>
        <x14:conditionalFormatting xmlns:xm="http://schemas.microsoft.com/office/excel/2006/main">
          <x14:cfRule type="expression" priority="38" id="{00000000-000E-0000-0000-00001D000000}">
            <xm:f>AND((BandView="All bands")+(BandView="Top 5% only")+(BandView="Top 5% + 10%"),Q7&lt;&gt;"",Q7&gt;='Percentile Bands'!$N$3)</xm:f>
            <x14:dxf>
              <fill>
                <patternFill>
                  <bgColor rgb="FFF3B9D2"/>
                </patternFill>
              </fill>
            </x14:dxf>
          </x14:cfRule>
          <x14:cfRule type="expression" priority="39" id="{00000000-000E-0000-0000-00001E000000}">
            <xm:f>AND((BandView="All bands")+(BandView="Top 5% + 10%")+(BandView="Top 10% only"),Q7&lt;&gt;"",Q7&gt;='Percentile Bands'!$N$4)</xm:f>
            <x14:dxf>
              <fill>
                <patternFill>
                  <bgColor rgb="FFA6C8ED"/>
                </patternFill>
              </fill>
            </x14:dxf>
          </x14:cfRule>
          <x14:cfRule type="expression" priority="40" id="{00000000-000E-0000-0000-00001F000000}">
            <xm:f>AND((BandView="All bands")+(BandView="Top 30% only"),Q7&lt;&gt;"",Q7&gt;='Percentile Bands'!$N$6)</xm:f>
            <x14:dxf>
              <fill>
                <patternFill>
                  <bgColor rgb="FFAAD6AE"/>
                </patternFill>
              </fill>
            </x14:dxf>
          </x14:cfRule>
          <xm:sqref>Q7:Q246</xm:sqref>
        </x14:conditionalFormatting>
        <x14:conditionalFormatting xmlns:xm="http://schemas.microsoft.com/office/excel/2006/main">
          <x14:cfRule type="expression" priority="41" id="{00000000-000E-0000-0000-000020000000}">
            <xm:f>AND((BandView="All bands")+(BandView="Top 5% only")+(BandView="Top 5% + 10%"),R7&lt;&gt;"",R7&lt;='Percentile Bands'!$M$3)</xm:f>
            <x14:dxf>
              <fill>
                <patternFill>
                  <bgColor rgb="FFF3B9D2"/>
                </patternFill>
              </fill>
            </x14:dxf>
          </x14:cfRule>
          <x14:cfRule type="expression" priority="42" id="{00000000-000E-0000-0000-000021000000}">
            <xm:f>AND((BandView="All bands")+(BandView="Top 5% + 10%")+(BandView="Top 10% only"),R7&lt;&gt;"",R7&lt;='Percentile Bands'!$M$4)</xm:f>
            <x14:dxf>
              <fill>
                <patternFill>
                  <bgColor rgb="FFA6C8ED"/>
                </patternFill>
              </fill>
            </x14:dxf>
          </x14:cfRule>
          <x14:cfRule type="expression" priority="43" id="{00000000-000E-0000-0000-000022000000}">
            <xm:f>AND((BandView="All bands")+(BandView="Top 30% only"),R7&lt;&gt;"",R7&lt;='Percentile Bands'!$M$6)</xm:f>
            <x14:dxf>
              <fill>
                <patternFill>
                  <bgColor rgb="FFAAD6AE"/>
                </patternFill>
              </fill>
            </x14:dxf>
          </x14:cfRule>
          <xm:sqref>R7:R246</xm:sqref>
        </x14:conditionalFormatting>
        <x14:conditionalFormatting xmlns:xm="http://schemas.microsoft.com/office/excel/2006/main">
          <x14:cfRule type="expression" priority="44" id="{00000000-000E-0000-0000-000023000000}">
            <xm:f>AND((BandView="All bands")+(BandView="Top 5% only")+(BandView="Top 5% + 10%"),S7&lt;&gt;"",S7&gt;='Percentile Bands'!$P$3)</xm:f>
            <x14:dxf>
              <fill>
                <patternFill>
                  <bgColor rgb="FFF3B9D2"/>
                </patternFill>
              </fill>
            </x14:dxf>
          </x14:cfRule>
          <x14:cfRule type="expression" priority="45" id="{00000000-000E-0000-0000-000024000000}">
            <xm:f>AND((BandView="All bands")+(BandView="Top 5% + 10%")+(BandView="Top 10% only"),S7&lt;&gt;"",S7&gt;='Percentile Bands'!$P$4)</xm:f>
            <x14:dxf>
              <fill>
                <patternFill>
                  <bgColor rgb="FFA6C8ED"/>
                </patternFill>
              </fill>
            </x14:dxf>
          </x14:cfRule>
          <x14:cfRule type="expression" priority="46" id="{00000000-000E-0000-0000-000025000000}">
            <xm:f>AND((BandView="All bands")+(BandView="Top 30% only"),S7&lt;&gt;"",S7&gt;='Percentile Bands'!$P$6)</xm:f>
            <x14:dxf>
              <fill>
                <patternFill>
                  <bgColor rgb="FFAAD6AE"/>
                </patternFill>
              </fill>
            </x14:dxf>
          </x14:cfRule>
          <xm:sqref>S7:S246</xm:sqref>
        </x14:conditionalFormatting>
        <x14:conditionalFormatting xmlns:xm="http://schemas.microsoft.com/office/excel/2006/main">
          <x14:cfRule type="expression" priority="47" id="{00000000-000E-0000-0000-000026000000}">
            <xm:f>AND((BandView="All bands")+(BandView="Top 5% only")+(BandView="Top 5% + 10%"),T7&lt;&gt;"",T7&gt;='Percentile Bands'!$V$3)</xm:f>
            <x14:dxf>
              <fill>
                <patternFill>
                  <bgColor rgb="FFF3B9D2"/>
                </patternFill>
              </fill>
            </x14:dxf>
          </x14:cfRule>
          <x14:cfRule type="expression" priority="48" id="{00000000-000E-0000-0000-000027000000}">
            <xm:f>AND((BandView="All bands")+(BandView="Top 5% + 10%")+(BandView="Top 10% only"),T7&lt;&gt;"",T7&gt;='Percentile Bands'!$V$4)</xm:f>
            <x14:dxf>
              <fill>
                <patternFill>
                  <bgColor rgb="FFA6C8ED"/>
                </patternFill>
              </fill>
            </x14:dxf>
          </x14:cfRule>
          <x14:cfRule type="expression" priority="49" id="{00000000-000E-0000-0000-000028000000}">
            <xm:f>AND((BandView="All bands")+(BandView="Top 30% only"),T7&lt;&gt;"",T7&gt;='Percentile Bands'!$V$6)</xm:f>
            <x14:dxf>
              <fill>
                <patternFill>
                  <bgColor rgb="FFAAD6AE"/>
                </patternFill>
              </fill>
            </x14:dxf>
          </x14:cfRule>
          <xm:sqref>T7:T246</xm:sqref>
        </x14:conditionalFormatting>
        <x14:conditionalFormatting xmlns:xm="http://schemas.microsoft.com/office/excel/2006/main">
          <x14:cfRule type="expression" priority="50" id="{00000000-000E-0000-0000-000029000000}">
            <xm:f>AND((BandView="All bands")+(BandView="Top 5% only")+(BandView="Top 5% + 10%"),U7&lt;&gt;"",U7&lt;='Percentile Bands'!$R$3)</xm:f>
            <x14:dxf>
              <fill>
                <patternFill>
                  <bgColor rgb="FFF3B9D2"/>
                </patternFill>
              </fill>
            </x14:dxf>
          </x14:cfRule>
          <x14:cfRule type="expression" priority="51" id="{00000000-000E-0000-0000-00002A000000}">
            <xm:f>AND((BandView="All bands")+(BandView="Top 5% + 10%")+(BandView="Top 10% only"),U7&lt;&gt;"",U7&lt;='Percentile Bands'!$R$4)</xm:f>
            <x14:dxf>
              <fill>
                <patternFill>
                  <bgColor rgb="FFA6C8ED"/>
                </patternFill>
              </fill>
            </x14:dxf>
          </x14:cfRule>
          <x14:cfRule type="expression" priority="52" id="{00000000-000E-0000-0000-00002B000000}">
            <xm:f>AND((BandView="All bands")+(BandView="Top 30% only"),U7&lt;&gt;"",U7&lt;='Percentile Bands'!$R$6)</xm:f>
            <x14:dxf>
              <fill>
                <patternFill>
                  <bgColor rgb="FFAAD6AE"/>
                </patternFill>
              </fill>
            </x14:dxf>
          </x14:cfRule>
          <xm:sqref>U7:U246</xm:sqref>
        </x14:conditionalFormatting>
        <x14:conditionalFormatting xmlns:xm="http://schemas.microsoft.com/office/excel/2006/main">
          <x14:cfRule type="expression" priority="53" id="{00000000-000E-0000-0000-00002C000000}">
            <xm:f>AND((BandView="All bands")+(BandView="Top 5% only")+(BandView="Top 5% + 10%"),V7&lt;&gt;"",V7&lt;='Percentile Bands'!$S$3)</xm:f>
            <x14:dxf>
              <fill>
                <patternFill>
                  <bgColor rgb="FFF3B9D2"/>
                </patternFill>
              </fill>
            </x14:dxf>
          </x14:cfRule>
          <x14:cfRule type="expression" priority="54" id="{00000000-000E-0000-0000-00002D000000}">
            <xm:f>AND((BandView="All bands")+(BandView="Top 5% + 10%")+(BandView="Top 10% only"),V7&lt;&gt;"",V7&lt;='Percentile Bands'!$S$4)</xm:f>
            <x14:dxf>
              <fill>
                <patternFill>
                  <bgColor rgb="FFA6C8ED"/>
                </patternFill>
              </fill>
            </x14:dxf>
          </x14:cfRule>
          <x14:cfRule type="expression" priority="55" id="{00000000-000E-0000-0000-00002E000000}">
            <xm:f>AND((BandView="All bands")+(BandView="Top 30% only"),V7&lt;&gt;"",V7&lt;='Percentile Bands'!$S$6)</xm:f>
            <x14:dxf>
              <fill>
                <patternFill>
                  <bgColor rgb="FFAAD6AE"/>
                </patternFill>
              </fill>
            </x14:dxf>
          </x14:cfRule>
          <xm:sqref>V7:V246</xm:sqref>
        </x14:conditionalFormatting>
        <x14:conditionalFormatting xmlns:xm="http://schemas.microsoft.com/office/excel/2006/main">
          <x14:cfRule type="expression" priority="56" id="{00000000-000E-0000-0000-00002F000000}">
            <xm:f>AND((BandView="All bands")+(BandView="Top 5% only")+(BandView="Top 5% + 10%"),W7&lt;&gt;"",W7&lt;='Percentile Bands'!$T$3)</xm:f>
            <x14:dxf>
              <fill>
                <patternFill>
                  <bgColor rgb="FFF3B9D2"/>
                </patternFill>
              </fill>
            </x14:dxf>
          </x14:cfRule>
          <x14:cfRule type="expression" priority="57" id="{00000000-000E-0000-0000-000030000000}">
            <xm:f>AND((BandView="All bands")+(BandView="Top 5% + 10%")+(BandView="Top 10% only"),W7&lt;&gt;"",W7&lt;='Percentile Bands'!$T$4)</xm:f>
            <x14:dxf>
              <fill>
                <patternFill>
                  <bgColor rgb="FFA6C8ED"/>
                </patternFill>
              </fill>
            </x14:dxf>
          </x14:cfRule>
          <x14:cfRule type="expression" priority="58" id="{00000000-000E-0000-0000-000031000000}">
            <xm:f>AND((BandView="All bands")+(BandView="Top 30% only"),W7&lt;&gt;"",W7&lt;='Percentile Bands'!$T$6)</xm:f>
            <x14:dxf>
              <fill>
                <patternFill>
                  <bgColor rgb="FFAAD6AE"/>
                </patternFill>
              </fill>
            </x14:dxf>
          </x14:cfRule>
          <xm:sqref>W7:W246</xm:sqref>
        </x14:conditionalFormatting>
        <x14:conditionalFormatting xmlns:xm="http://schemas.microsoft.com/office/excel/2006/main">
          <x14:cfRule type="expression" priority="59" id="{00000000-000E-0000-0000-000032000000}">
            <xm:f>AND((BandView="All bands")+(BandView="Top 5% only")+(BandView="Top 5% + 10%"),X7&lt;&gt;"",X7&lt;='Percentile Bands'!$U$3)</xm:f>
            <x14:dxf>
              <fill>
                <patternFill>
                  <bgColor rgb="FFF3B9D2"/>
                </patternFill>
              </fill>
            </x14:dxf>
          </x14:cfRule>
          <x14:cfRule type="expression" priority="60" id="{00000000-000E-0000-0000-000033000000}">
            <xm:f>AND((BandView="All bands")+(BandView="Top 5% + 10%")+(BandView="Top 10% only"),X7&lt;&gt;"",X7&lt;='Percentile Bands'!$U$4)</xm:f>
            <x14:dxf>
              <fill>
                <patternFill>
                  <bgColor rgb="FFA6C8ED"/>
                </patternFill>
              </fill>
            </x14:dxf>
          </x14:cfRule>
          <x14:cfRule type="expression" priority="61" id="{00000000-000E-0000-0000-000034000000}">
            <xm:f>AND((BandView="All bands")+(BandView="Top 30% only"),X7&lt;&gt;"",X7&lt;='Percentile Bands'!$U$6)</xm:f>
            <x14:dxf>
              <fill>
                <patternFill>
                  <bgColor rgb="FFAAD6AE"/>
                </patternFill>
              </fill>
            </x14:dxf>
          </x14:cfRule>
          <xm:sqref>X7:X246</xm:sqref>
        </x14:conditionalFormatting>
        <x14:conditionalFormatting xmlns:xm="http://schemas.microsoft.com/office/excel/2006/main">
          <x14:cfRule type="expression" priority="62" id="{00000000-000E-0000-0000-000035000000}">
            <xm:f>AND((BandView="All bands")+(BandView="Top 5% only")+(BandView="Top 5% + 10%"),Y7&lt;&gt;"",Y7&gt;='Percentile Bands'!$AA$3)</xm:f>
            <x14:dxf>
              <fill>
                <patternFill>
                  <bgColor rgb="FFF3B9D2"/>
                </patternFill>
              </fill>
            </x14:dxf>
          </x14:cfRule>
          <x14:cfRule type="expression" priority="63" id="{00000000-000E-0000-0000-000036000000}">
            <xm:f>AND((BandView="All bands")+(BandView="Top 5% + 10%")+(BandView="Top 10% only"),Y7&lt;&gt;"",Y7&gt;='Percentile Bands'!$AA$4)</xm:f>
            <x14:dxf>
              <fill>
                <patternFill>
                  <bgColor rgb="FFA6C8ED"/>
                </patternFill>
              </fill>
            </x14:dxf>
          </x14:cfRule>
          <x14:cfRule type="expression" priority="64" id="{00000000-000E-0000-0000-000037000000}">
            <xm:f>AND((BandView="All bands")+(BandView="Top 30% only"),Y7&lt;&gt;"",Y7&gt;='Percentile Bands'!$AA$6)</xm:f>
            <x14:dxf>
              <fill>
                <patternFill>
                  <bgColor rgb="FFAAD6AE"/>
                </patternFill>
              </fill>
            </x14:dxf>
          </x14:cfRule>
          <xm:sqref>Y7:Y246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showGridLines="0" zoomScaleNormal="100" workbookViewId="0">
      <pane ySplit="4" topLeftCell="A5" activePane="bottomLeft" state="frozen"/>
      <selection pane="bottomLeft" activeCell="I8" sqref="I8"/>
    </sheetView>
  </sheetViews>
  <sheetFormatPr baseColWidth="10" defaultColWidth="8.6640625" defaultRowHeight="15"/>
  <cols>
    <col min="1" max="1" width="11" customWidth="1"/>
    <col min="2" max="2" width="26" customWidth="1"/>
    <col min="3" max="3" width="19" style="45" customWidth="1"/>
    <col min="4" max="4" width="52" customWidth="1"/>
    <col min="5" max="5" width="14" customWidth="1"/>
    <col min="6" max="6" width="16" customWidth="1"/>
    <col min="7" max="7" width="13" customWidth="1"/>
    <col min="8" max="8" width="17" customWidth="1"/>
  </cols>
  <sheetData>
    <row r="1" spans="1:8" ht="9.75" customHeight="1">
      <c r="A1" s="1"/>
      <c r="B1" s="1"/>
      <c r="C1" s="43"/>
      <c r="D1" s="1"/>
      <c r="E1" s="1"/>
      <c r="F1" s="1"/>
      <c r="G1" s="1"/>
      <c r="H1" s="1"/>
    </row>
    <row r="2" spans="1:8" ht="45.75" customHeight="1">
      <c r="A2" s="1"/>
      <c r="B2" s="1"/>
      <c r="C2" s="43"/>
      <c r="D2" s="1"/>
      <c r="E2" s="1"/>
      <c r="F2" s="1"/>
      <c r="G2" s="1"/>
      <c r="H2" s="1"/>
    </row>
    <row r="3" spans="1:8" ht="15" customHeight="1">
      <c r="A3" s="16" t="s">
        <v>0</v>
      </c>
      <c r="B3" s="1"/>
      <c r="C3" s="43"/>
      <c r="D3" s="1"/>
      <c r="E3" s="1"/>
      <c r="F3" s="1"/>
      <c r="G3" s="1"/>
      <c r="H3" s="1"/>
    </row>
    <row r="4" spans="1:8" ht="30" customHeight="1">
      <c r="A4" s="4" t="s">
        <v>1</v>
      </c>
      <c r="B4" s="4" t="s">
        <v>2</v>
      </c>
      <c r="C4" s="4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ht="31.5" customHeight="1">
      <c r="A5" s="17" t="s">
        <v>9</v>
      </c>
      <c r="B5" s="18" t="s">
        <v>10</v>
      </c>
      <c r="C5" s="19" t="s">
        <v>11</v>
      </c>
      <c r="D5" s="19" t="s">
        <v>12</v>
      </c>
      <c r="E5" s="20">
        <f>'Percentile Bands'!$D$8</f>
        <v>6.5</v>
      </c>
      <c r="F5" s="21">
        <f>AVERAGE('Auction Team'!H$7:H$246)</f>
        <v>10.358958333333334</v>
      </c>
      <c r="G5" s="22" t="str">
        <f>IF($F5&gt;='Percentile Bands'!$D$2,"Top 1%",IF($F5&gt;='Percentile Bands'!$D$3,"Top 5%",IF($F5&gt;='Percentile Bands'!$D$4,"Top 10%",IF($F5&gt;='Percentile Bands'!$D$5,"Top 20%",IF($F5&gt;='Percentile Bands'!$D$6,"Top 30%",IF($F5&gt;='Percentile Bands'!$D$7,"Top 40%",IF($F5&gt;='Percentile Bands'!$D$8,"Top 50%",IF($F5&gt;='Percentile Bands'!$D$9,"Top 60%",IF($F5&gt;='Percentile Bands'!$D$10,"Top 70%",IF($F5&gt;='Percentile Bands'!$D$11,"Top 80%",IF($F5&gt;='Percentile Bands'!$D$12,"Top 90%","-")))))))))))</f>
        <v>Top 10%</v>
      </c>
      <c r="H5" s="23" t="s">
        <v>13</v>
      </c>
    </row>
    <row r="6" spans="1:8" ht="31.5" customHeight="1">
      <c r="A6" s="17" t="s">
        <v>14</v>
      </c>
      <c r="B6" s="18" t="s">
        <v>15</v>
      </c>
      <c r="C6" s="19" t="s">
        <v>16</v>
      </c>
      <c r="D6" s="19" t="s">
        <v>17</v>
      </c>
      <c r="E6" s="20">
        <f>'Percentile Bands'!$E$8</f>
        <v>8.35</v>
      </c>
      <c r="F6" s="21">
        <f>AVERAGE('Auction Team'!I$7:I$246)</f>
        <v>12.255208333333327</v>
      </c>
      <c r="G6" s="22" t="str">
        <f>IF($F6&gt;='Percentile Bands'!$E$2,"Top 1%",IF($F6&gt;='Percentile Bands'!$E$3,"Top 5%",IF($F6&gt;='Percentile Bands'!$E$4,"Top 10%",IF($F6&gt;='Percentile Bands'!$E$5,"Top 20%",IF($F6&gt;='Percentile Bands'!$E$6,"Top 30%",IF($F6&gt;='Percentile Bands'!$E$7,"Top 40%",IF($F6&gt;='Percentile Bands'!$E$8,"Top 50%",IF($F6&gt;='Percentile Bands'!$E$9,"Top 60%",IF($F6&gt;='Percentile Bands'!$E$10,"Top 70%",IF($F6&gt;='Percentile Bands'!$E$11,"Top 80%",IF($F6&gt;='Percentile Bands'!$E$12,"Top 90%","-")))))))))))</f>
        <v>Top 20%</v>
      </c>
      <c r="H6" s="23" t="s">
        <v>13</v>
      </c>
    </row>
    <row r="7" spans="1:8" ht="31.5" customHeight="1">
      <c r="A7" s="17" t="s">
        <v>18</v>
      </c>
      <c r="B7" s="18" t="s">
        <v>19</v>
      </c>
      <c r="C7" s="19" t="s">
        <v>16</v>
      </c>
      <c r="D7" s="19" t="s">
        <v>20</v>
      </c>
      <c r="E7" s="20">
        <f>'Percentile Bands'!$H$8</f>
        <v>1.17</v>
      </c>
      <c r="F7" s="21">
        <f>AVERAGE('Auction Team'!J$7:J$246)</f>
        <v>2.859958333333334</v>
      </c>
      <c r="G7" s="22" t="str">
        <f>IF($F7&gt;='Percentile Bands'!$H$2,"Top 1%",IF($F7&gt;='Percentile Bands'!$H$3,"Top 5%",IF($F7&gt;='Percentile Bands'!$H$4,"Top 10%",IF($F7&gt;='Percentile Bands'!$H$5,"Top 20%",IF($F7&gt;='Percentile Bands'!$H$6,"Top 30%",IF($F7&gt;='Percentile Bands'!$H$7,"Top 40%",IF($F7&gt;='Percentile Bands'!$H$8,"Top 50%",IF($F7&gt;='Percentile Bands'!$H$9,"Top 60%",IF($F7&gt;='Percentile Bands'!$H$10,"Top 70%",IF($F7&gt;='Percentile Bands'!$H$11,"Top 80%",IF($F7&gt;='Percentile Bands'!$H$12,"Top 90%","-")))))))))))</f>
        <v>Top 10%</v>
      </c>
      <c r="H7" s="23" t="s">
        <v>13</v>
      </c>
    </row>
    <row r="8" spans="1:8" ht="31.5" customHeight="1">
      <c r="A8" s="17" t="s">
        <v>21</v>
      </c>
      <c r="B8" s="18" t="s">
        <v>22</v>
      </c>
      <c r="C8" s="19" t="s">
        <v>16</v>
      </c>
      <c r="D8" s="19" t="s">
        <v>23</v>
      </c>
      <c r="E8" s="20">
        <f>'Percentile Bands'!$G$8</f>
        <v>0.43</v>
      </c>
      <c r="F8" s="21">
        <f>AVERAGE('Auction Team'!K$7:K$246)</f>
        <v>1.507916666666667</v>
      </c>
      <c r="G8" s="22" t="str">
        <f>IF($F8&gt;='Percentile Bands'!$G$2,"Top 1%",IF($F8&gt;='Percentile Bands'!$G$3,"Top 5%",IF($F8&gt;='Percentile Bands'!$G$4,"Top 10%",IF($F8&gt;='Percentile Bands'!$G$5,"Top 20%",IF($F8&gt;='Percentile Bands'!$G$6,"Top 30%",IF($F8&gt;='Percentile Bands'!$G$7,"Top 40%",IF($F8&gt;='Percentile Bands'!$G$8,"Top 50%",IF($F8&gt;='Percentile Bands'!$G$9,"Top 60%",IF($F8&gt;='Percentile Bands'!$G$10,"Top 70%",IF($F8&gt;='Percentile Bands'!$G$11,"Top 80%",IF($F8&gt;='Percentile Bands'!$G$12,"Top 90%","-")))))))))))</f>
        <v>Top 20%</v>
      </c>
      <c r="H8" s="23" t="s">
        <v>13</v>
      </c>
    </row>
    <row r="9" spans="1:8" ht="31.5" customHeight="1">
      <c r="A9" s="17" t="s">
        <v>24</v>
      </c>
      <c r="B9" s="18" t="s">
        <v>25</v>
      </c>
      <c r="C9" s="19" t="s">
        <v>26</v>
      </c>
      <c r="D9" s="19" t="s">
        <v>27</v>
      </c>
      <c r="E9" s="20">
        <f>'Percentile Bands'!$I$8</f>
        <v>0.91</v>
      </c>
      <c r="F9" s="21">
        <f>AVERAGE('Auction Team'!L$7:L$246)</f>
        <v>1.870125</v>
      </c>
      <c r="G9" s="22" t="str">
        <f>IF($F9&gt;='Percentile Bands'!$I$2,"Top 1%",IF($F9&gt;='Percentile Bands'!$I$3,"Top 5%",IF($F9&gt;='Percentile Bands'!$I$4,"Top 10%",IF($F9&gt;='Percentile Bands'!$I$5,"Top 20%",IF($F9&gt;='Percentile Bands'!$I$6,"Top 30%",IF($F9&gt;='Percentile Bands'!$I$7,"Top 40%",IF($F9&gt;='Percentile Bands'!$I$8,"Top 50%",IF($F9&gt;='Percentile Bands'!$I$9,"Top 60%",IF($F9&gt;='Percentile Bands'!$I$10,"Top 70%",IF($F9&gt;='Percentile Bands'!$I$11,"Top 80%",IF($F9&gt;='Percentile Bands'!$I$12,"Top 90%","-")))))))))))</f>
        <v>Top 10%</v>
      </c>
      <c r="H9" s="23" t="s">
        <v>13</v>
      </c>
    </row>
    <row r="10" spans="1:8" ht="31.5" customHeight="1">
      <c r="A10" s="17" t="s">
        <v>28</v>
      </c>
      <c r="B10" s="18" t="s">
        <v>29</v>
      </c>
      <c r="C10" s="19" t="s">
        <v>26</v>
      </c>
      <c r="D10" s="19" t="s">
        <v>30</v>
      </c>
      <c r="E10" s="24">
        <f>'Percentile Bands'!$K$8</f>
        <v>-0.28000000000000003</v>
      </c>
      <c r="F10" s="25">
        <f>AVERAGE('Auction Team'!M$7:M$246)</f>
        <v>-0.1314583333333332</v>
      </c>
      <c r="G10" s="22" t="str">
        <f>IF($F10&gt;='Percentile Bands'!$K$2,"Top 1%",IF($F10&gt;='Percentile Bands'!$K$3,"Top 5%",IF($F10&gt;='Percentile Bands'!$K$4,"Top 10%",IF($F10&gt;='Percentile Bands'!$K$5,"Top 20%",IF($F10&gt;='Percentile Bands'!$K$6,"Top 30%",IF($F10&gt;='Percentile Bands'!$K$7,"Top 40%",IF($F10&gt;='Percentile Bands'!$K$8,"Top 50%",IF($F10&gt;='Percentile Bands'!$K$9,"Top 60%",IF($F10&gt;='Percentile Bands'!$K$10,"Top 70%",IF($F10&gt;='Percentile Bands'!$K$11,"Top 80%",IF($F10&gt;='Percentile Bands'!$K$12,"Top 90%","-")))))))))))</f>
        <v>Top 40%</v>
      </c>
      <c r="H10" s="23" t="s">
        <v>13</v>
      </c>
    </row>
    <row r="11" spans="1:8" ht="31.5" customHeight="1">
      <c r="A11" s="17" t="s">
        <v>31</v>
      </c>
      <c r="B11" s="18" t="s">
        <v>32</v>
      </c>
      <c r="C11" s="19" t="s">
        <v>33</v>
      </c>
      <c r="D11" s="19" t="s">
        <v>34</v>
      </c>
      <c r="E11" s="20">
        <f>'Percentile Bands'!$L$8</f>
        <v>0.19</v>
      </c>
      <c r="F11" s="21">
        <f>AVERAGE('Auction Team'!N$7:N$246)</f>
        <v>0.47608333333333358</v>
      </c>
      <c r="G11" s="22" t="str">
        <f>IF($F11&gt;='Percentile Bands'!$L$2,"Top 1%",IF($F11&gt;='Percentile Bands'!$L$3,"Top 5%",IF($F11&gt;='Percentile Bands'!$L$4,"Top 10%",IF($F11&gt;='Percentile Bands'!$L$5,"Top 20%",IF($F11&gt;='Percentile Bands'!$L$6,"Top 30%",IF($F11&gt;='Percentile Bands'!$L$7,"Top 40%",IF($F11&gt;='Percentile Bands'!$L$8,"Top 50%",IF($F11&gt;='Percentile Bands'!$L$9,"Top 60%",IF($F11&gt;='Percentile Bands'!$L$10,"Top 70%",IF($F11&gt;='Percentile Bands'!$L$11,"Top 80%",IF($F11&gt;='Percentile Bands'!$L$12,"Top 90%","-")))))))))))</f>
        <v>Top 10%</v>
      </c>
      <c r="H11" s="23" t="s">
        <v>13</v>
      </c>
    </row>
    <row r="12" spans="1:8" ht="31.5" customHeight="1">
      <c r="A12" s="17" t="s">
        <v>35</v>
      </c>
      <c r="B12" s="18" t="s">
        <v>36</v>
      </c>
      <c r="C12" s="19" t="s">
        <v>37</v>
      </c>
      <c r="D12" s="19" t="s">
        <v>38</v>
      </c>
      <c r="E12" s="24">
        <f>'Percentile Bands'!$W$8</f>
        <v>0.04</v>
      </c>
      <c r="F12" s="25">
        <f>AVERAGE('Auction Team'!O$7:O$246)</f>
        <v>5.3041666666666674E-2</v>
      </c>
      <c r="G12" s="22" t="str">
        <f>IF($F12&gt;='Percentile Bands'!$W$2,"Top 1%",IF($F12&gt;='Percentile Bands'!$W$3,"Top 5%",IF($F12&gt;='Percentile Bands'!$W$4,"Top 10%",IF($F12&gt;='Percentile Bands'!$W$5,"Top 20%",IF($F12&gt;='Percentile Bands'!$W$6,"Top 30%",IF($F12&gt;='Percentile Bands'!$W$7,"Top 40%",IF($F12&gt;='Percentile Bands'!$W$8,"Top 50%",IF($F12&gt;='Percentile Bands'!$W$9,"Top 60%",IF($F12&gt;='Percentile Bands'!$W$10,"Top 70%",IF($F12&gt;='Percentile Bands'!$W$11,"Top 80%",IF($F12&gt;='Percentile Bands'!$W$12,"Top 90%","-")))))))))))</f>
        <v>Top 30%</v>
      </c>
      <c r="H12" s="23" t="s">
        <v>13</v>
      </c>
    </row>
    <row r="13" spans="1:8" ht="31.5" customHeight="1">
      <c r="A13" s="17" t="s">
        <v>39</v>
      </c>
      <c r="B13" s="18" t="s">
        <v>40</v>
      </c>
      <c r="C13" s="19" t="s">
        <v>41</v>
      </c>
      <c r="D13" s="19" t="s">
        <v>42</v>
      </c>
      <c r="E13" s="24">
        <f>'Percentile Bands'!$Z$8</f>
        <v>0.18</v>
      </c>
      <c r="F13" s="25">
        <f>AVERAGE('Auction Team'!P$7:P$246)</f>
        <v>0.27470833333333328</v>
      </c>
      <c r="G13" s="22" t="str">
        <f>IF($F13&gt;='Percentile Bands'!$Z$2,"Top 1%",IF($F13&gt;='Percentile Bands'!$Z$3,"Top 5%",IF($F13&gt;='Percentile Bands'!$Z$4,"Top 10%",IF($F13&gt;='Percentile Bands'!$Z$5,"Top 20%",IF($F13&gt;='Percentile Bands'!$Z$6,"Top 30%",IF($F13&gt;='Percentile Bands'!$Z$7,"Top 40%",IF($F13&gt;='Percentile Bands'!$Z$8,"Top 50%",IF($F13&gt;='Percentile Bands'!$Z$9,"Top 60%",IF($F13&gt;='Percentile Bands'!$Z$10,"Top 70%",IF($F13&gt;='Percentile Bands'!$Z$11,"Top 80%",IF($F13&gt;='Percentile Bands'!$Z$12,"Top 90%","-")))))))))))</f>
        <v>Top 20%</v>
      </c>
      <c r="H13" s="23" t="s">
        <v>13</v>
      </c>
    </row>
    <row r="14" spans="1:8" ht="31.5" customHeight="1">
      <c r="A14" s="17" t="s">
        <v>43</v>
      </c>
      <c r="B14" s="18" t="s">
        <v>44</v>
      </c>
      <c r="C14" s="19" t="s">
        <v>16</v>
      </c>
      <c r="D14" s="19" t="s">
        <v>45</v>
      </c>
      <c r="E14" s="20">
        <f>'Percentile Bands'!$N$8</f>
        <v>20.43</v>
      </c>
      <c r="F14" s="21">
        <f>AVERAGE('Auction Team'!Q$7:Q$246)</f>
        <v>19.645833333333332</v>
      </c>
      <c r="G14" s="22" t="str">
        <f>IF($F14&gt;='Percentile Bands'!$N$2,"Top 1%",IF($F14&gt;='Percentile Bands'!$N$3,"Top 5%",IF($F14&gt;='Percentile Bands'!$N$4,"Top 10%",IF($F14&gt;='Percentile Bands'!$N$5,"Top 20%",IF($F14&gt;='Percentile Bands'!$N$6,"Top 30%",IF($F14&gt;='Percentile Bands'!$N$7,"Top 40%",IF($F14&gt;='Percentile Bands'!$N$8,"Top 50%",IF($F14&gt;='Percentile Bands'!$N$9,"Top 60%",IF($F14&gt;='Percentile Bands'!$N$10,"Top 70%",IF($F14&gt;='Percentile Bands'!$N$11,"Top 80%",IF($F14&gt;='Percentile Bands'!$N$12,"Top 90%","-")))))))))))</f>
        <v>Top 60%</v>
      </c>
      <c r="H14" s="23" t="s">
        <v>13</v>
      </c>
    </row>
    <row r="15" spans="1:8" ht="31.5" customHeight="1">
      <c r="A15" s="17" t="s">
        <v>46</v>
      </c>
      <c r="B15" s="18" t="s">
        <v>47</v>
      </c>
      <c r="C15" s="19" t="s">
        <v>16</v>
      </c>
      <c r="D15" s="19" t="s">
        <v>48</v>
      </c>
      <c r="E15" s="20">
        <f>'Percentile Bands'!$M$8</f>
        <v>-0.97</v>
      </c>
      <c r="F15" s="21">
        <f>AVERAGE('Auction Team'!R$7:R$246)</f>
        <v>0.20320833333333327</v>
      </c>
      <c r="G15" s="22" t="str">
        <f>IF($F15&lt;='Percentile Bands'!$M$2,"Top 1%",IF($F15&lt;='Percentile Bands'!$M$3,"Top 5%",IF($F15&lt;='Percentile Bands'!$M$4,"Top 10%",IF($F15&lt;='Percentile Bands'!$M$5,"Top 20%",IF($F15&lt;='Percentile Bands'!$M$6,"Top 30%",IF($F15&lt;='Percentile Bands'!$M$7,"Top 40%",IF($F15&lt;='Percentile Bands'!$M$8,"Top 50%",IF($F15&lt;='Percentile Bands'!$M$9,"Top 60%",IF($F15&lt;='Percentile Bands'!$M$10,"Top 70%",IF($F15&lt;='Percentile Bands'!$M$11,"Top 80%",IF($F15&lt;='Percentile Bands'!$M$12,"Top 90%","-")))))))))))</f>
        <v>Top 90%</v>
      </c>
      <c r="H15" s="23" t="s">
        <v>49</v>
      </c>
    </row>
    <row r="16" spans="1:8" ht="31.5" customHeight="1">
      <c r="A16" s="17" t="s">
        <v>50</v>
      </c>
      <c r="B16" s="18" t="s">
        <v>51</v>
      </c>
      <c r="C16" s="19" t="s">
        <v>16</v>
      </c>
      <c r="D16" s="19" t="s">
        <v>52</v>
      </c>
      <c r="E16" s="20">
        <f>'Percentile Bands'!$P$8</f>
        <v>10.87</v>
      </c>
      <c r="F16" s="21">
        <f>AVERAGE('Auction Team'!S$7:S$246)</f>
        <v>15.93895833333333</v>
      </c>
      <c r="G16" s="22" t="str">
        <f>IF($F16&gt;='Percentile Bands'!$P$2,"Top 1%",IF($F16&gt;='Percentile Bands'!$P$3,"Top 5%",IF($F16&gt;='Percentile Bands'!$P$4,"Top 10%",IF($F16&gt;='Percentile Bands'!$P$5,"Top 20%",IF($F16&gt;='Percentile Bands'!$P$6,"Top 30%",IF($F16&gt;='Percentile Bands'!$P$7,"Top 40%",IF($F16&gt;='Percentile Bands'!$P$8,"Top 50%",IF($F16&gt;='Percentile Bands'!$P$9,"Top 60%",IF($F16&gt;='Percentile Bands'!$P$10,"Top 70%",IF($F16&gt;='Percentile Bands'!$P$11,"Top 80%",IF($F16&gt;='Percentile Bands'!$P$12,"Top 90%","-")))))))))))</f>
        <v>Top 30%</v>
      </c>
      <c r="H16" s="23" t="s">
        <v>13</v>
      </c>
    </row>
    <row r="17" spans="1:8" ht="31.5" customHeight="1">
      <c r="A17" s="17" t="s">
        <v>53</v>
      </c>
      <c r="B17" s="18" t="s">
        <v>54</v>
      </c>
      <c r="C17" s="19" t="s">
        <v>16</v>
      </c>
      <c r="D17" s="19" t="s">
        <v>55</v>
      </c>
      <c r="E17" s="20">
        <f>'Percentile Bands'!$V$8</f>
        <v>1.82</v>
      </c>
      <c r="F17" s="21">
        <f>AVERAGE('Auction Team'!T$7:T$246)</f>
        <v>3.3392083333333344</v>
      </c>
      <c r="G17" s="22" t="str">
        <f>IF($F17&gt;='Percentile Bands'!$V$2,"Top 1%",IF($F17&gt;='Percentile Bands'!$V$3,"Top 5%",IF($F17&gt;='Percentile Bands'!$V$4,"Top 10%",IF($F17&gt;='Percentile Bands'!$V$5,"Top 20%",IF($F17&gt;='Percentile Bands'!$V$6,"Top 30%",IF($F17&gt;='Percentile Bands'!$V$7,"Top 40%",IF($F17&gt;='Percentile Bands'!$V$8,"Top 50%",IF($F17&gt;='Percentile Bands'!$V$9,"Top 60%",IF($F17&gt;='Percentile Bands'!$V$10,"Top 70%",IF($F17&gt;='Percentile Bands'!$V$11,"Top 80%",IF($F17&gt;='Percentile Bands'!$V$12,"Top 90%","-")))))))))))</f>
        <v>Top 10%</v>
      </c>
      <c r="H17" s="23" t="s">
        <v>13</v>
      </c>
    </row>
    <row r="18" spans="1:8" ht="31.5" customHeight="1">
      <c r="A18" s="17" t="s">
        <v>56</v>
      </c>
      <c r="B18" s="18" t="s">
        <v>57</v>
      </c>
      <c r="C18" s="19" t="s">
        <v>58</v>
      </c>
      <c r="D18" s="19" t="s">
        <v>59</v>
      </c>
      <c r="E18" s="20">
        <f>'Percentile Bands'!$R$8</f>
        <v>-0.45</v>
      </c>
      <c r="F18" s="21">
        <f>AVERAGE('Auction Team'!U$7:U$246)</f>
        <v>-1.0255833333333328</v>
      </c>
      <c r="G18" s="22" t="str">
        <f>IF($F18&lt;='Percentile Bands'!$R$2,"Top 1%",IF($F18&lt;='Percentile Bands'!$R$3,"Top 5%",IF($F18&lt;='Percentile Bands'!$R$4,"Top 10%",IF($F18&lt;='Percentile Bands'!$R$5,"Top 20%",IF($F18&lt;='Percentile Bands'!$R$6,"Top 30%",IF($F18&lt;='Percentile Bands'!$R$7,"Top 40%",IF($F18&lt;='Percentile Bands'!$R$8,"Top 50%",IF($F18&lt;='Percentile Bands'!$R$9,"Top 60%",IF($F18&lt;='Percentile Bands'!$R$10,"Top 70%",IF($F18&lt;='Percentile Bands'!$R$11,"Top 80%",IF($F18&lt;='Percentile Bands'!$R$12,"Top 90%","-")))))))))))</f>
        <v>Top 20%</v>
      </c>
      <c r="H18" s="23" t="s">
        <v>49</v>
      </c>
    </row>
    <row r="19" spans="1:8" ht="31.5" customHeight="1">
      <c r="A19" s="17" t="s">
        <v>60</v>
      </c>
      <c r="B19" s="18" t="s">
        <v>60</v>
      </c>
      <c r="C19" s="19" t="s">
        <v>58</v>
      </c>
      <c r="D19" s="19" t="s">
        <v>61</v>
      </c>
      <c r="E19" s="20">
        <f>'Percentile Bands'!$S$8</f>
        <v>-0.21</v>
      </c>
      <c r="F19" s="21">
        <f>AVERAGE('Auction Team'!V$7:V$246)</f>
        <v>-0.49662499999999987</v>
      </c>
      <c r="G19" s="22" t="str">
        <f>IF($F19&lt;='Percentile Bands'!$S$2,"Top 1%",IF($F19&lt;='Percentile Bands'!$S$3,"Top 5%",IF($F19&lt;='Percentile Bands'!$S$4,"Top 10%",IF($F19&lt;='Percentile Bands'!$S$5,"Top 20%",IF($F19&lt;='Percentile Bands'!$S$6,"Top 30%",IF($F19&lt;='Percentile Bands'!$S$7,"Top 40%",IF($F19&lt;='Percentile Bands'!$S$8,"Top 50%",IF($F19&lt;='Percentile Bands'!$S$9,"Top 60%",IF($F19&lt;='Percentile Bands'!$S$10,"Top 70%",IF($F19&lt;='Percentile Bands'!$S$11,"Top 80%",IF($F19&lt;='Percentile Bands'!$S$12,"Top 90%","-")))))))))))</f>
        <v>Top 30%</v>
      </c>
      <c r="H19" s="23" t="s">
        <v>49</v>
      </c>
    </row>
    <row r="20" spans="1:8" ht="31.5" customHeight="1">
      <c r="A20" s="17" t="s">
        <v>62</v>
      </c>
      <c r="B20" s="18" t="s">
        <v>63</v>
      </c>
      <c r="C20" s="19" t="s">
        <v>16</v>
      </c>
      <c r="D20" s="19" t="s">
        <v>64</v>
      </c>
      <c r="E20" s="26">
        <f>'Percentile Bands'!$T$8</f>
        <v>-23.21</v>
      </c>
      <c r="F20" s="27">
        <f>AVERAGE('Auction Team'!W$7:W$246)</f>
        <v>-27.514333333333337</v>
      </c>
      <c r="G20" s="22" t="str">
        <f>IF($F20&lt;='Percentile Bands'!$T$2,"Top 1%",IF($F20&lt;='Percentile Bands'!$T$3,"Top 5%",IF($F20&lt;='Percentile Bands'!$T$4,"Top 10%",IF($F20&lt;='Percentile Bands'!$T$5,"Top 20%",IF($F20&lt;='Percentile Bands'!$T$6,"Top 30%",IF($F20&lt;='Percentile Bands'!$T$7,"Top 40%",IF($F20&lt;='Percentile Bands'!$T$8,"Top 50%",IF($F20&lt;='Percentile Bands'!$T$9,"Top 60%",IF($F20&lt;='Percentile Bands'!$T$10,"Top 70%",IF($F20&lt;='Percentile Bands'!$T$11,"Top 80%",IF($F20&lt;='Percentile Bands'!$T$12,"Top 90%","-")))))))))))</f>
        <v>Top 50%</v>
      </c>
      <c r="H20" s="23" t="s">
        <v>49</v>
      </c>
    </row>
    <row r="21" spans="1:8" ht="31.5" customHeight="1">
      <c r="A21" s="17" t="s">
        <v>65</v>
      </c>
      <c r="B21" s="18" t="s">
        <v>66</v>
      </c>
      <c r="C21" s="19" t="s">
        <v>67</v>
      </c>
      <c r="D21" s="19" t="s">
        <v>68</v>
      </c>
      <c r="E21" s="20">
        <f>'Percentile Bands'!$U$8</f>
        <v>-0.2</v>
      </c>
      <c r="F21" s="21">
        <f>AVERAGE('Auction Team'!X$7:X$246)</f>
        <v>-0.5037083333333332</v>
      </c>
      <c r="G21" s="22" t="str">
        <f>IF($F21&lt;='Percentile Bands'!$U$2,"Top 1%",IF($F21&lt;='Percentile Bands'!$U$3,"Top 5%",IF($F21&lt;='Percentile Bands'!$U$4,"Top 10%",IF($F21&lt;='Percentile Bands'!$U$5,"Top 20%",IF($F21&lt;='Percentile Bands'!$U$6,"Top 30%",IF($F21&lt;='Percentile Bands'!$U$7,"Top 40%",IF($F21&lt;='Percentile Bands'!$U$8,"Top 50%",IF($F21&lt;='Percentile Bands'!$U$9,"Top 60%",IF($F21&lt;='Percentile Bands'!$U$10,"Top 70%",IF($F21&lt;='Percentile Bands'!$U$11,"Top 80%",IF($F21&lt;='Percentile Bands'!$U$12,"Top 90%","-")))))))))))</f>
        <v>Top 20%</v>
      </c>
      <c r="H21" s="23" t="s">
        <v>49</v>
      </c>
    </row>
    <row r="22" spans="1:8" ht="31.5" customHeight="1">
      <c r="A22" s="17" t="s">
        <v>69</v>
      </c>
      <c r="B22" s="18" t="s">
        <v>70</v>
      </c>
      <c r="C22" s="19" t="s">
        <v>71</v>
      </c>
      <c r="D22" s="19" t="s">
        <v>72</v>
      </c>
      <c r="E22" s="26">
        <f>'Percentile Bands'!$AA$8</f>
        <v>131.79</v>
      </c>
      <c r="F22" s="27">
        <f>AVERAGE('Auction Team'!Y$7:Y$246)</f>
        <v>144.56266666666676</v>
      </c>
      <c r="G22" s="22" t="str">
        <f>IF($F22&gt;='Percentile Bands'!$AA$2,"Top 1%",IF($F22&gt;='Percentile Bands'!$AA$3,"Top 5%",IF($F22&gt;='Percentile Bands'!$AA$4,"Top 10%",IF($F22&gt;='Percentile Bands'!$AA$5,"Top 20%",IF($F22&gt;='Percentile Bands'!$AA$6,"Top 30%",IF($F22&gt;='Percentile Bands'!$AA$7,"Top 40%",IF($F22&gt;='Percentile Bands'!$AA$8,"Top 50%",IF($F22&gt;='Percentile Bands'!$AA$9,"Top 60%",IF($F22&gt;='Percentile Bands'!$AA$10,"Top 70%",IF($F22&gt;='Percentile Bands'!$AA$11,"Top 80%",IF($F22&gt;='Percentile Bands'!$AA$12,"Top 90%","-")))))))))))</f>
        <v>Top 10%</v>
      </c>
      <c r="H22" s="23" t="s">
        <v>13</v>
      </c>
    </row>
  </sheetData>
  <conditionalFormatting sqref="G5:G22">
    <cfRule type="expression" dxfId="2" priority="2">
      <formula>AND((BandView="All bands")+(BandView="Top 5% only")+(BandView="Top 5% + 10%"),($G5="Top 1%")+($G5="Top 5%"))</formula>
    </cfRule>
    <cfRule type="expression" dxfId="1" priority="3">
      <formula>AND((BandView="All bands")+(BandView="Top 5% + 10%")+(BandView="Top 10% only"),($G5="Top 10%"))</formula>
    </cfRule>
    <cfRule type="expression" dxfId="0" priority="4">
      <formula>AND((BandView="All bands")+(BandView="Top 30% only"),($G5="Top 20%")+($G5="Top 30%"))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5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1" sqref="F21"/>
    </sheetView>
  </sheetViews>
  <sheetFormatPr baseColWidth="10" defaultColWidth="8.6640625" defaultRowHeight="15"/>
  <cols>
    <col min="1" max="1" width="11" customWidth="1"/>
    <col min="2" max="30" width="8.5" customWidth="1"/>
  </cols>
  <sheetData>
    <row r="1" spans="1:30" ht="15" customHeight="1">
      <c r="A1" s="28" t="s">
        <v>7</v>
      </c>
      <c r="B1" s="28" t="s">
        <v>124</v>
      </c>
      <c r="C1" s="28" t="s">
        <v>125</v>
      </c>
      <c r="D1" s="28" t="s">
        <v>9</v>
      </c>
      <c r="E1" s="28" t="s">
        <v>14</v>
      </c>
      <c r="F1" s="28" t="s">
        <v>126</v>
      </c>
      <c r="G1" s="28" t="s">
        <v>21</v>
      </c>
      <c r="H1" s="28" t="s">
        <v>18</v>
      </c>
      <c r="I1" s="28" t="s">
        <v>24</v>
      </c>
      <c r="J1" s="28" t="s">
        <v>127</v>
      </c>
      <c r="K1" s="28" t="s">
        <v>28</v>
      </c>
      <c r="L1" s="28" t="s">
        <v>31</v>
      </c>
      <c r="M1" s="28" t="s">
        <v>46</v>
      </c>
      <c r="N1" s="28" t="s">
        <v>43</v>
      </c>
      <c r="O1" s="28" t="s">
        <v>128</v>
      </c>
      <c r="P1" s="28" t="s">
        <v>50</v>
      </c>
      <c r="Q1" s="28" t="s">
        <v>129</v>
      </c>
      <c r="R1" s="28" t="s">
        <v>56</v>
      </c>
      <c r="S1" s="28" t="s">
        <v>60</v>
      </c>
      <c r="T1" s="28" t="s">
        <v>62</v>
      </c>
      <c r="U1" s="28" t="s">
        <v>65</v>
      </c>
      <c r="V1" s="28" t="s">
        <v>53</v>
      </c>
      <c r="W1" s="28" t="s">
        <v>35</v>
      </c>
      <c r="X1" s="28" t="s">
        <v>130</v>
      </c>
      <c r="Y1" s="28" t="s">
        <v>131</v>
      </c>
      <c r="Z1" s="28" t="s">
        <v>39</v>
      </c>
      <c r="AA1" s="28" t="s">
        <v>69</v>
      </c>
      <c r="AB1" s="28" t="s">
        <v>132</v>
      </c>
      <c r="AC1" s="28" t="s">
        <v>133</v>
      </c>
      <c r="AD1" s="28" t="s">
        <v>134</v>
      </c>
    </row>
    <row r="2" spans="1:30" ht="16.5" customHeight="1">
      <c r="A2" s="29" t="s">
        <v>135</v>
      </c>
      <c r="B2" s="30">
        <v>2.1800000000000002</v>
      </c>
      <c r="C2" s="30">
        <v>8.57</v>
      </c>
      <c r="D2" s="30">
        <v>12.87</v>
      </c>
      <c r="E2" s="30">
        <v>15.76</v>
      </c>
      <c r="F2" s="30">
        <v>13.8</v>
      </c>
      <c r="G2" s="30">
        <v>2.66</v>
      </c>
      <c r="H2" s="30">
        <v>3.79</v>
      </c>
      <c r="I2" s="30">
        <v>2.48</v>
      </c>
      <c r="J2" s="30">
        <v>3.93</v>
      </c>
      <c r="K2" s="30">
        <v>1.01</v>
      </c>
      <c r="L2" s="30">
        <v>0.57999999999999996</v>
      </c>
      <c r="M2" s="30">
        <v>-3.61</v>
      </c>
      <c r="N2" s="30">
        <v>42.52</v>
      </c>
      <c r="O2" s="30">
        <v>37.380000000000003</v>
      </c>
      <c r="P2" s="30">
        <v>25.75</v>
      </c>
      <c r="Q2" s="30">
        <v>-3.29</v>
      </c>
      <c r="R2" s="30">
        <v>-1.42</v>
      </c>
      <c r="S2" s="30">
        <v>-1.01</v>
      </c>
      <c r="T2" s="31">
        <v>-74.14</v>
      </c>
      <c r="U2" s="30">
        <v>-0.88</v>
      </c>
      <c r="V2" s="30">
        <v>4.5199999999999996</v>
      </c>
      <c r="W2" s="32">
        <v>0.1</v>
      </c>
      <c r="X2" s="30">
        <v>0.12</v>
      </c>
      <c r="Y2" s="30">
        <v>0.32</v>
      </c>
      <c r="Z2" s="32">
        <v>0.42</v>
      </c>
      <c r="AA2" s="31">
        <v>153.06</v>
      </c>
      <c r="AB2" s="31">
        <v>170.78</v>
      </c>
      <c r="AC2" s="31">
        <v>208.2</v>
      </c>
      <c r="AD2" s="31">
        <v>214.07</v>
      </c>
    </row>
    <row r="3" spans="1:30" ht="16.5" customHeight="1">
      <c r="A3" s="29" t="s">
        <v>136</v>
      </c>
      <c r="B3" s="30">
        <v>1.51</v>
      </c>
      <c r="C3" s="30">
        <v>7.36</v>
      </c>
      <c r="D3" s="30">
        <v>10.98</v>
      </c>
      <c r="E3" s="30">
        <v>13.51</v>
      </c>
      <c r="F3" s="30">
        <v>11.74</v>
      </c>
      <c r="G3" s="30">
        <v>2.08</v>
      </c>
      <c r="H3" s="30">
        <v>3.12</v>
      </c>
      <c r="I3" s="30">
        <v>2.0099999999999998</v>
      </c>
      <c r="J3" s="30">
        <v>3.07</v>
      </c>
      <c r="K3" s="30">
        <v>0.59</v>
      </c>
      <c r="L3" s="30">
        <v>0.48</v>
      </c>
      <c r="M3" s="30">
        <v>-2.81</v>
      </c>
      <c r="N3" s="30">
        <v>36.06</v>
      </c>
      <c r="O3" s="30">
        <v>30.93</v>
      </c>
      <c r="P3" s="30">
        <v>21.75</v>
      </c>
      <c r="Q3" s="30">
        <v>-2.61</v>
      </c>
      <c r="R3" s="30">
        <v>-1.19</v>
      </c>
      <c r="S3" s="30">
        <v>-0.77</v>
      </c>
      <c r="T3" s="31">
        <v>-61.96</v>
      </c>
      <c r="U3" s="30">
        <v>-0.68</v>
      </c>
      <c r="V3" s="30">
        <v>3.73</v>
      </c>
      <c r="W3" s="32">
        <v>0.09</v>
      </c>
      <c r="X3" s="30">
        <v>0.1</v>
      </c>
      <c r="Y3" s="30">
        <v>0.25</v>
      </c>
      <c r="Z3" s="32">
        <v>0.35</v>
      </c>
      <c r="AA3" s="31">
        <v>147.58000000000001</v>
      </c>
      <c r="AB3" s="31">
        <v>164.19</v>
      </c>
      <c r="AC3" s="31">
        <v>197.13</v>
      </c>
      <c r="AD3" s="31">
        <v>201.94</v>
      </c>
    </row>
    <row r="4" spans="1:30" ht="16.5" customHeight="1">
      <c r="A4" s="33" t="s">
        <v>137</v>
      </c>
      <c r="B4" s="34">
        <v>1.17</v>
      </c>
      <c r="C4" s="34">
        <v>6.71</v>
      </c>
      <c r="D4" s="34">
        <v>9.98</v>
      </c>
      <c r="E4" s="34">
        <v>12.36</v>
      </c>
      <c r="F4" s="34">
        <v>10.62</v>
      </c>
      <c r="G4" s="34">
        <v>1.72</v>
      </c>
      <c r="H4" s="34">
        <v>2.73</v>
      </c>
      <c r="I4" s="34">
        <v>1.76</v>
      </c>
      <c r="J4" s="34">
        <v>2.62</v>
      </c>
      <c r="K4" s="34">
        <v>0.38</v>
      </c>
      <c r="L4" s="34">
        <v>0.42</v>
      </c>
      <c r="M4" s="34">
        <v>-2.36</v>
      </c>
      <c r="N4" s="34">
        <v>32.5</v>
      </c>
      <c r="O4" s="34">
        <v>27.41</v>
      </c>
      <c r="P4" s="34">
        <v>19.5</v>
      </c>
      <c r="Q4" s="34">
        <v>-2.27</v>
      </c>
      <c r="R4" s="34">
        <v>-1.05</v>
      </c>
      <c r="S4" s="34">
        <v>-0.64</v>
      </c>
      <c r="T4" s="35">
        <v>-54.62</v>
      </c>
      <c r="U4" s="34">
        <v>-0.56999999999999995</v>
      </c>
      <c r="V4" s="34">
        <v>3.31</v>
      </c>
      <c r="W4" s="36">
        <v>0.08</v>
      </c>
      <c r="X4" s="34">
        <v>0.09</v>
      </c>
      <c r="Y4" s="34">
        <v>0.21</v>
      </c>
      <c r="Z4" s="36">
        <v>0.31</v>
      </c>
      <c r="AA4" s="35">
        <v>144.41999999999999</v>
      </c>
      <c r="AB4" s="35">
        <v>160.43</v>
      </c>
      <c r="AC4" s="35">
        <v>190.97</v>
      </c>
      <c r="AD4" s="35">
        <v>195.07</v>
      </c>
    </row>
    <row r="5" spans="1:30" ht="16.5" customHeight="1">
      <c r="A5" s="37" t="s">
        <v>138</v>
      </c>
      <c r="B5" s="38">
        <v>0.78</v>
      </c>
      <c r="C5" s="38">
        <v>5.97</v>
      </c>
      <c r="D5" s="38">
        <v>8.8000000000000007</v>
      </c>
      <c r="E5" s="38">
        <v>11.01</v>
      </c>
      <c r="F5" s="38">
        <v>9.27</v>
      </c>
      <c r="G5" s="38">
        <v>1.29</v>
      </c>
      <c r="H5" s="38">
        <v>2.2200000000000002</v>
      </c>
      <c r="I5" s="38">
        <v>1.47</v>
      </c>
      <c r="J5" s="38">
        <v>2.08</v>
      </c>
      <c r="K5" s="38">
        <v>0.14000000000000001</v>
      </c>
      <c r="L5" s="38">
        <v>0.34</v>
      </c>
      <c r="M5" s="38">
        <v>-1.84</v>
      </c>
      <c r="N5" s="38">
        <v>28.2</v>
      </c>
      <c r="O5" s="38">
        <v>23.28</v>
      </c>
      <c r="P5" s="38">
        <v>16.559999999999999</v>
      </c>
      <c r="Q5" s="38">
        <v>-1.85</v>
      </c>
      <c r="R5" s="38">
        <v>-0.87</v>
      </c>
      <c r="S5" s="38">
        <v>-0.5</v>
      </c>
      <c r="T5" s="39">
        <v>-44.91</v>
      </c>
      <c r="U5" s="38">
        <v>-0.44</v>
      </c>
      <c r="V5" s="38">
        <v>2.8</v>
      </c>
      <c r="W5" s="40">
        <v>0.06</v>
      </c>
      <c r="X5" s="38">
        <v>7.0000000000000007E-2</v>
      </c>
      <c r="Y5" s="38">
        <v>0.17</v>
      </c>
      <c r="Z5" s="40">
        <v>0.27</v>
      </c>
      <c r="AA5" s="39">
        <v>140.43</v>
      </c>
      <c r="AB5" s="39">
        <v>155.65</v>
      </c>
      <c r="AC5" s="39">
        <v>183.12</v>
      </c>
      <c r="AD5" s="39">
        <v>186.2</v>
      </c>
    </row>
    <row r="6" spans="1:30" ht="16.5" customHeight="1">
      <c r="A6" s="37" t="s">
        <v>139</v>
      </c>
      <c r="B6" s="38">
        <v>0.5</v>
      </c>
      <c r="C6" s="38">
        <v>5.43</v>
      </c>
      <c r="D6" s="38">
        <v>7.94</v>
      </c>
      <c r="E6" s="38">
        <v>10.02</v>
      </c>
      <c r="F6" s="38">
        <v>8.3000000000000007</v>
      </c>
      <c r="G6" s="38">
        <v>0.98</v>
      </c>
      <c r="H6" s="38">
        <v>1.84</v>
      </c>
      <c r="I6" s="38">
        <v>1.26</v>
      </c>
      <c r="J6" s="38">
        <v>1.69</v>
      </c>
      <c r="K6" s="38">
        <v>-0.02</v>
      </c>
      <c r="L6" s="38">
        <v>0.28000000000000003</v>
      </c>
      <c r="M6" s="38">
        <v>-1.51</v>
      </c>
      <c r="N6" s="38">
        <v>25.2</v>
      </c>
      <c r="O6" s="38">
        <v>20.37</v>
      </c>
      <c r="P6" s="38">
        <v>14.37</v>
      </c>
      <c r="Q6" s="38">
        <v>-1.55</v>
      </c>
      <c r="R6" s="38">
        <v>-0.72</v>
      </c>
      <c r="S6" s="38">
        <v>-0.39</v>
      </c>
      <c r="T6" s="39">
        <v>-37.229999999999997</v>
      </c>
      <c r="U6" s="38">
        <v>-0.35</v>
      </c>
      <c r="V6" s="38">
        <v>2.4300000000000002</v>
      </c>
      <c r="W6" s="40">
        <v>0.05</v>
      </c>
      <c r="X6" s="38">
        <v>0.06</v>
      </c>
      <c r="Y6" s="38">
        <v>0.14000000000000001</v>
      </c>
      <c r="Z6" s="40">
        <v>0.24</v>
      </c>
      <c r="AA6" s="39">
        <v>137.34</v>
      </c>
      <c r="AB6" s="39">
        <v>151.96</v>
      </c>
      <c r="AC6" s="39">
        <v>177.36</v>
      </c>
      <c r="AD6" s="39">
        <v>179.73</v>
      </c>
    </row>
    <row r="7" spans="1:30" ht="16.5" customHeight="1">
      <c r="A7" s="41" t="s">
        <v>140</v>
      </c>
      <c r="B7" s="6">
        <v>0.25</v>
      </c>
      <c r="C7" s="6">
        <v>4.97</v>
      </c>
      <c r="D7" s="6">
        <v>7.2</v>
      </c>
      <c r="E7" s="6">
        <v>9.16</v>
      </c>
      <c r="F7" s="6">
        <v>7.43</v>
      </c>
      <c r="G7" s="6">
        <v>0.7</v>
      </c>
      <c r="H7" s="6">
        <v>1.5</v>
      </c>
      <c r="I7" s="6">
        <v>1.08</v>
      </c>
      <c r="J7" s="6">
        <v>1.37</v>
      </c>
      <c r="K7" s="6">
        <v>-0.16</v>
      </c>
      <c r="L7" s="6">
        <v>0.23</v>
      </c>
      <c r="M7" s="6">
        <v>-1.23</v>
      </c>
      <c r="N7" s="6">
        <v>22.72</v>
      </c>
      <c r="O7" s="6">
        <v>17.899999999999999</v>
      </c>
      <c r="P7" s="6">
        <v>12.58</v>
      </c>
      <c r="Q7" s="6">
        <v>-1.29</v>
      </c>
      <c r="R7" s="6">
        <v>-0.59</v>
      </c>
      <c r="S7" s="6">
        <v>-0.3</v>
      </c>
      <c r="T7" s="9">
        <v>-30.24</v>
      </c>
      <c r="U7" s="6">
        <v>-0.27</v>
      </c>
      <c r="V7" s="6">
        <v>2.12</v>
      </c>
      <c r="W7" s="8">
        <v>0.05</v>
      </c>
      <c r="X7" s="6">
        <v>0.06</v>
      </c>
      <c r="Y7" s="6">
        <v>0.12</v>
      </c>
      <c r="Z7" s="8">
        <v>0.21</v>
      </c>
      <c r="AA7" s="9">
        <v>134.55000000000001</v>
      </c>
      <c r="AB7" s="9">
        <v>148.68</v>
      </c>
      <c r="AC7" s="9">
        <v>172.25</v>
      </c>
      <c r="AD7" s="9">
        <v>174.06</v>
      </c>
    </row>
    <row r="8" spans="1:30" ht="16.5" customHeight="1">
      <c r="A8" s="41" t="s">
        <v>141</v>
      </c>
      <c r="B8" s="6">
        <v>0.02</v>
      </c>
      <c r="C8" s="6">
        <v>4.53</v>
      </c>
      <c r="D8" s="6">
        <v>6.5</v>
      </c>
      <c r="E8" s="6">
        <v>8.35</v>
      </c>
      <c r="F8" s="6">
        <v>6.62</v>
      </c>
      <c r="G8" s="6">
        <v>0.43</v>
      </c>
      <c r="H8" s="6">
        <v>1.17</v>
      </c>
      <c r="I8" s="6">
        <v>0.91</v>
      </c>
      <c r="J8" s="6">
        <v>1.06</v>
      </c>
      <c r="K8" s="6">
        <v>-0.28000000000000003</v>
      </c>
      <c r="L8" s="6">
        <v>0.19</v>
      </c>
      <c r="M8" s="6">
        <v>-0.97</v>
      </c>
      <c r="N8" s="6">
        <v>20.43</v>
      </c>
      <c r="O8" s="6">
        <v>15.58</v>
      </c>
      <c r="P8" s="6">
        <v>10.87</v>
      </c>
      <c r="Q8" s="6">
        <v>-1.05</v>
      </c>
      <c r="R8" s="6">
        <v>-0.45</v>
      </c>
      <c r="S8" s="6">
        <v>-0.21</v>
      </c>
      <c r="T8" s="9">
        <v>-23.21</v>
      </c>
      <c r="U8" s="6">
        <v>-0.2</v>
      </c>
      <c r="V8" s="6">
        <v>1.82</v>
      </c>
      <c r="W8" s="8">
        <v>0.04</v>
      </c>
      <c r="X8" s="6">
        <v>0.05</v>
      </c>
      <c r="Y8" s="6">
        <v>0.1</v>
      </c>
      <c r="Z8" s="8">
        <v>0.18</v>
      </c>
      <c r="AA8" s="9">
        <v>131.79</v>
      </c>
      <c r="AB8" s="9">
        <v>145.52000000000001</v>
      </c>
      <c r="AC8" s="9">
        <v>167.57</v>
      </c>
      <c r="AD8" s="9">
        <v>168.77</v>
      </c>
    </row>
    <row r="9" spans="1:30" ht="16.5" customHeight="1">
      <c r="A9" s="41" t="s">
        <v>142</v>
      </c>
      <c r="B9" s="6">
        <v>-0.21</v>
      </c>
      <c r="C9" s="6">
        <v>4.09</v>
      </c>
      <c r="D9" s="6">
        <v>5.79</v>
      </c>
      <c r="E9" s="6">
        <v>7.53</v>
      </c>
      <c r="F9" s="6">
        <v>5.8</v>
      </c>
      <c r="G9" s="6">
        <v>0.17</v>
      </c>
      <c r="H9" s="6">
        <v>0.82</v>
      </c>
      <c r="I9" s="6">
        <v>0.74</v>
      </c>
      <c r="J9" s="6">
        <v>0.75</v>
      </c>
      <c r="K9" s="6">
        <v>-0.4</v>
      </c>
      <c r="L9" s="6">
        <v>0.14000000000000001</v>
      </c>
      <c r="M9" s="6">
        <v>-0.73</v>
      </c>
      <c r="N9" s="6">
        <v>18.02</v>
      </c>
      <c r="O9" s="6">
        <v>13.2</v>
      </c>
      <c r="P9" s="6">
        <v>9.1199999999999992</v>
      </c>
      <c r="Q9" s="6">
        <v>-0.8</v>
      </c>
      <c r="R9" s="6">
        <v>-0.3</v>
      </c>
      <c r="S9" s="6">
        <v>-0.12</v>
      </c>
      <c r="T9" s="9">
        <v>-15.7</v>
      </c>
      <c r="U9" s="6">
        <v>-0.13</v>
      </c>
      <c r="V9" s="6">
        <v>1.53</v>
      </c>
      <c r="W9" s="8">
        <v>0.03</v>
      </c>
      <c r="X9" s="6">
        <v>0.04</v>
      </c>
      <c r="Y9" s="6">
        <v>0.08</v>
      </c>
      <c r="Z9" s="8">
        <v>0.16</v>
      </c>
      <c r="AA9" s="9">
        <v>128.94</v>
      </c>
      <c r="AB9" s="9">
        <v>142.32</v>
      </c>
      <c r="AC9" s="9">
        <v>162.69999999999999</v>
      </c>
      <c r="AD9" s="9">
        <v>163.38</v>
      </c>
    </row>
    <row r="10" spans="1:30" ht="16.5" customHeight="1">
      <c r="A10" s="41" t="s">
        <v>143</v>
      </c>
      <c r="B10" s="6">
        <v>-0.46</v>
      </c>
      <c r="C10" s="6">
        <v>3.59</v>
      </c>
      <c r="D10" s="6">
        <v>4.9800000000000004</v>
      </c>
      <c r="E10" s="6">
        <v>6.61</v>
      </c>
      <c r="F10" s="6">
        <v>4.91</v>
      </c>
      <c r="G10" s="6">
        <v>-0.11</v>
      </c>
      <c r="H10" s="6">
        <v>0.45</v>
      </c>
      <c r="I10" s="6">
        <v>0.56000000000000005</v>
      </c>
      <c r="J10" s="6">
        <v>0.43</v>
      </c>
      <c r="K10" s="6">
        <v>-0.52</v>
      </c>
      <c r="L10" s="6">
        <v>0.08</v>
      </c>
      <c r="M10" s="6">
        <v>-0.46</v>
      </c>
      <c r="N10" s="6">
        <v>15.47</v>
      </c>
      <c r="O10" s="6">
        <v>10.63</v>
      </c>
      <c r="P10" s="6">
        <v>7.26</v>
      </c>
      <c r="Q10" s="6">
        <v>-0.54</v>
      </c>
      <c r="R10" s="6">
        <v>-0.13</v>
      </c>
      <c r="S10" s="6">
        <v>-0.03</v>
      </c>
      <c r="T10" s="9">
        <v>-7.11</v>
      </c>
      <c r="U10" s="6">
        <v>-0.04</v>
      </c>
      <c r="V10" s="6">
        <v>1.21</v>
      </c>
      <c r="W10" s="8">
        <v>0.02</v>
      </c>
      <c r="X10" s="6">
        <v>0.03</v>
      </c>
      <c r="Y10" s="6">
        <v>0.05</v>
      </c>
      <c r="Z10" s="8">
        <v>0.13</v>
      </c>
      <c r="AA10" s="9">
        <v>125.81</v>
      </c>
      <c r="AB10" s="9">
        <v>138.88</v>
      </c>
      <c r="AC10" s="9">
        <v>157.26</v>
      </c>
      <c r="AD10" s="9">
        <v>157.62</v>
      </c>
    </row>
    <row r="11" spans="1:30" ht="16.5" customHeight="1">
      <c r="A11" s="41" t="s">
        <v>144</v>
      </c>
      <c r="B11" s="6">
        <v>-0.76</v>
      </c>
      <c r="C11" s="6">
        <v>2.98</v>
      </c>
      <c r="D11" s="6">
        <v>3.98</v>
      </c>
      <c r="E11" s="6">
        <v>5.48</v>
      </c>
      <c r="F11" s="6">
        <v>3.81</v>
      </c>
      <c r="G11" s="6">
        <v>-0.38</v>
      </c>
      <c r="H11" s="6">
        <v>0.03</v>
      </c>
      <c r="I11" s="6">
        <v>0.35</v>
      </c>
      <c r="J11" s="6">
        <v>0.06</v>
      </c>
      <c r="K11" s="6">
        <v>-0.66</v>
      </c>
      <c r="L11" s="6">
        <v>0.03</v>
      </c>
      <c r="M11" s="6">
        <v>-0.12</v>
      </c>
      <c r="N11" s="6">
        <v>12.43</v>
      </c>
      <c r="O11" s="6">
        <v>7.59</v>
      </c>
      <c r="P11" s="6">
        <v>5.01</v>
      </c>
      <c r="Q11" s="6">
        <v>-0.23</v>
      </c>
      <c r="R11" s="6">
        <v>0.08</v>
      </c>
      <c r="S11" s="6">
        <v>0.08</v>
      </c>
      <c r="T11" s="9">
        <v>3.8</v>
      </c>
      <c r="U11" s="6">
        <v>0.06</v>
      </c>
      <c r="V11" s="6">
        <v>0.84</v>
      </c>
      <c r="W11" s="8">
        <v>0.01</v>
      </c>
      <c r="X11" s="6">
        <v>0.02</v>
      </c>
      <c r="Y11" s="6">
        <v>0.03</v>
      </c>
      <c r="Z11" s="8">
        <v>0.1</v>
      </c>
      <c r="AA11" s="9">
        <v>122.16</v>
      </c>
      <c r="AB11" s="9">
        <v>134.52000000000001</v>
      </c>
      <c r="AC11" s="9">
        <v>150.38999999999999</v>
      </c>
      <c r="AD11" s="9">
        <v>150.51</v>
      </c>
    </row>
    <row r="12" spans="1:30" ht="16.5" customHeight="1">
      <c r="A12" s="41" t="s">
        <v>145</v>
      </c>
      <c r="B12" s="6">
        <v>-1.17</v>
      </c>
      <c r="C12" s="6">
        <v>2.08</v>
      </c>
      <c r="D12" s="6">
        <v>2.5</v>
      </c>
      <c r="E12" s="6">
        <v>3.78</v>
      </c>
      <c r="F12" s="6">
        <v>2.19</v>
      </c>
      <c r="G12" s="6">
        <v>-0.73</v>
      </c>
      <c r="H12" s="6">
        <v>-0.5</v>
      </c>
      <c r="I12" s="6">
        <v>0.05</v>
      </c>
      <c r="J12" s="6">
        <v>-0.47</v>
      </c>
      <c r="K12" s="6">
        <v>-0.86</v>
      </c>
      <c r="L12" s="6">
        <v>-0.04</v>
      </c>
      <c r="M12" s="6">
        <v>0.41</v>
      </c>
      <c r="N12" s="6">
        <v>8.1</v>
      </c>
      <c r="O12" s="6">
        <v>3.5</v>
      </c>
      <c r="P12" s="6">
        <v>2.12</v>
      </c>
      <c r="Q12" s="6">
        <v>0.21</v>
      </c>
      <c r="R12" s="6">
        <v>0.37</v>
      </c>
      <c r="S12" s="6">
        <v>0.23</v>
      </c>
      <c r="T12" s="9">
        <v>19.91</v>
      </c>
      <c r="U12" s="6">
        <v>0.2</v>
      </c>
      <c r="V12" s="6">
        <v>0.32</v>
      </c>
      <c r="W12" s="8">
        <v>0</v>
      </c>
      <c r="X12" s="6">
        <v>0.01</v>
      </c>
      <c r="Y12" s="6">
        <v>0</v>
      </c>
      <c r="Z12" s="8">
        <v>0.06</v>
      </c>
      <c r="AA12" s="9">
        <v>116.71</v>
      </c>
      <c r="AB12" s="9">
        <v>127.23</v>
      </c>
      <c r="AC12" s="9">
        <v>139.54</v>
      </c>
      <c r="AD12" s="9">
        <v>138.97</v>
      </c>
    </row>
    <row r="15" spans="1:30" ht="15" customHeight="1">
      <c r="A15" s="42" t="s">
        <v>150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Auction Team</vt:lpstr>
      <vt:lpstr>Trait Guide &amp; Averages</vt:lpstr>
      <vt:lpstr>Percentile Bands</vt:lpstr>
      <vt:lpstr>BandView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Andrew Sutherland</cp:lastModifiedBy>
  <cp:revision>0</cp:revision>
  <dcterms:created xsi:type="dcterms:W3CDTF">2026-08-10T00:39:15Z</dcterms:created>
  <dcterms:modified xsi:type="dcterms:W3CDTF">2026-08-18T06:01:15Z</dcterms:modified>
  <dc:language>en-US</dc:language>
</cp:coreProperties>
</file>